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270" windowWidth="15480" windowHeight="9570" tabRatio="623" activeTab="0"/>
  </bookViews>
  <sheets>
    <sheet name="1_국민참여" sheetId="1" r:id="rId1"/>
  </sheets>
  <definedNames>
    <definedName name="_xlnm.Print_Area" localSheetId="0">'1_국민참여'!$A$1:$K$172</definedName>
    <definedName name="_xlnm.Print_Titles" localSheetId="0">'1_국민참여'!$3:$3</definedName>
  </definedNames>
  <calcPr fullCalcOnLoad="1"/>
</workbook>
</file>

<file path=xl/sharedStrings.xml><?xml version="1.0" encoding="utf-8"?>
<sst xmlns="http://schemas.openxmlformats.org/spreadsheetml/2006/main" count="1176" uniqueCount="811">
  <si>
    <t>참여인원
(명)</t>
  </si>
  <si>
    <t>시군구
관리소</t>
  </si>
  <si>
    <t>일자</t>
  </si>
  <si>
    <t>수종</t>
  </si>
  <si>
    <t>행 사 장 소</t>
  </si>
  <si>
    <t>담당부서
(담당자)</t>
  </si>
  <si>
    <t>연락처</t>
  </si>
  <si>
    <t>식재면적
(ha)</t>
  </si>
  <si>
    <t>참여방법</t>
  </si>
  <si>
    <t>식재본수
(천본)</t>
  </si>
  <si>
    <t>행사구분</t>
  </si>
  <si>
    <t>편백</t>
  </si>
  <si>
    <t>편백나무</t>
  </si>
  <si>
    <t>남구 상개동 53-3번지 일원</t>
  </si>
  <si>
    <t>대왕암공원</t>
  </si>
  <si>
    <t>동백나무</t>
  </si>
  <si>
    <t>울주군 청량면 상남리 산27-1번지 일원</t>
  </si>
  <si>
    <t xml:space="preserve"> 관내 시민단체  </t>
  </si>
  <si>
    <t xml:space="preserve"> 공원녹지과
(손민혜) </t>
  </si>
  <si>
    <t>052-226-5893</t>
  </si>
  <si>
    <t xml:space="preserve"> 직접참여 </t>
  </si>
  <si>
    <t xml:space="preserve"> 공원녹지과
(황해동) </t>
  </si>
  <si>
    <t>052-209-3763</t>
  </si>
  <si>
    <t>산림공원과 문의</t>
  </si>
  <si>
    <t>산림공원과
(장정대)</t>
  </si>
  <si>
    <t>052-229-7874</t>
  </si>
  <si>
    <t xml:space="preserve"> 선착순 </t>
  </si>
  <si>
    <t>소나무</t>
  </si>
  <si>
    <t>제주도 서귀포시 한남리 산5-2</t>
  </si>
  <si>
    <t>벚나무류</t>
  </si>
  <si>
    <t>국민참여</t>
  </si>
  <si>
    <t>산림보호실
(고영민)</t>
  </si>
  <si>
    <t>064-730-7232</t>
  </si>
  <si>
    <t>충주시 수안보면 수회리로 72</t>
  </si>
  <si>
    <t>낙엽송</t>
  </si>
  <si>
    <t>전화예약</t>
  </si>
  <si>
    <t>종묘관리과     (문창숙)</t>
  </si>
  <si>
    <t>043-850-3348</t>
  </si>
  <si>
    <t>영주관리소</t>
  </si>
  <si>
    <t>영덕관리소</t>
  </si>
  <si>
    <t>구미관리소</t>
  </si>
  <si>
    <t>울진관리소</t>
  </si>
  <si>
    <t>양산관리소</t>
  </si>
  <si>
    <t>편백 외 3종</t>
  </si>
  <si>
    <t>국민참여 나무심기</t>
  </si>
  <si>
    <t>경북 봉화군 석포면 대현리 산13-1 (120-0-13-0)</t>
  </si>
  <si>
    <t>소나무, 
산벚나무</t>
  </si>
  <si>
    <t>자원조성팀
(이석원)</t>
  </si>
  <si>
    <t>054-630-4041</t>
  </si>
  <si>
    <t>경북 영덕군 남정면 사암리 산62-10외1(56-0-17-0)</t>
  </si>
  <si>
    <t>경영조성팀
(김진호)</t>
  </si>
  <si>
    <t>054-730-8131</t>
  </si>
  <si>
    <t>경북 김천시 구성면 마산리 산57-1(2-0-14-0)</t>
  </si>
  <si>
    <t>자원조성팀
(천재원)</t>
  </si>
  <si>
    <t>054-712-4124</t>
  </si>
  <si>
    <t>경북 울진군 금강송면 쌍전리 산1-1(76-0-7-0)</t>
  </si>
  <si>
    <t>자원조성팀
(석상구)</t>
  </si>
  <si>
    <t>054-780-3951</t>
  </si>
  <si>
    <t>부산. 기장. 철마. 안평. 산112-1(3임반2소반4)</t>
  </si>
  <si>
    <t>경영조성팀
(손정석)</t>
  </si>
  <si>
    <t>055-370-2733</t>
  </si>
  <si>
    <t>선착순</t>
  </si>
  <si>
    <t>전주시</t>
  </si>
  <si>
    <t>익산시</t>
  </si>
  <si>
    <t>정읍시</t>
  </si>
  <si>
    <t>남원시</t>
  </si>
  <si>
    <t>진안군</t>
  </si>
  <si>
    <t>장수군</t>
  </si>
  <si>
    <t>고창군</t>
  </si>
  <si>
    <t>부안군</t>
  </si>
  <si>
    <t>4. 5</t>
  </si>
  <si>
    <t>정읍시 흑암동 일원</t>
  </si>
  <si>
    <t>남원시 주천면 호경리 296-2 일원</t>
  </si>
  <si>
    <t>산수유외1종</t>
  </si>
  <si>
    <t>진안군 진안읍 단양리 산19</t>
  </si>
  <si>
    <t>4. 1</t>
  </si>
  <si>
    <t>장수군 계남면 신전리 산108-1</t>
  </si>
  <si>
    <t>고창군 고창읍 신월면 산 99</t>
  </si>
  <si>
    <t>부안군 부안읍 서림공원 일원</t>
  </si>
  <si>
    <t>식목일 행사</t>
  </si>
  <si>
    <t>전주시 팔복동 팔곽공원</t>
  </si>
  <si>
    <t>이팝나무</t>
  </si>
  <si>
    <t>전화신청</t>
  </si>
  <si>
    <t>푸른도시조성과
(박지선)</t>
  </si>
  <si>
    <t>063-281-2434</t>
  </si>
  <si>
    <t>익산시 팔봉동 산1</t>
  </si>
  <si>
    <t>산림공원과
(김종민)</t>
  </si>
  <si>
    <t>063-859-5801</t>
  </si>
  <si>
    <t>나무심기캠페인</t>
  </si>
  <si>
    <t>산림녹지과
(임윤희)</t>
  </si>
  <si>
    <t>063-539-5752</t>
  </si>
  <si>
    <t>청원나무심기</t>
  </si>
  <si>
    <t>자율참여</t>
  </si>
  <si>
    <t>산림과
(오민혜)</t>
  </si>
  <si>
    <t>063-620-6488</t>
  </si>
  <si>
    <t>내나무갖기캠페인</t>
  </si>
  <si>
    <t>전화, 방문접수,
현장 선착순</t>
  </si>
  <si>
    <t>산림자원과
(최건호)</t>
  </si>
  <si>
    <t>063-430-2421</t>
  </si>
  <si>
    <t>산림녹지과
(최석원)</t>
  </si>
  <si>
    <t>063-350-2421</t>
  </si>
  <si>
    <t>나무심기행사</t>
  </si>
  <si>
    <t>산림공원과
(백윤숙)</t>
  </si>
  <si>
    <t>063-560-2591</t>
  </si>
  <si>
    <t>푸른도시과
(양정후)</t>
  </si>
  <si>
    <t>063-580-4455</t>
  </si>
  <si>
    <t>자작나무</t>
  </si>
  <si>
    <t>충북 제천시 송학면 오미리 산32-1</t>
  </si>
  <si>
    <t>충남 논산시 양촌면 중산리 산66번지</t>
  </si>
  <si>
    <t>전남 담양군 담양읍 학동리 산60</t>
  </si>
  <si>
    <t>대나무</t>
  </si>
  <si>
    <t>호두나무</t>
  </si>
  <si>
    <t>전남 장흥군 유치면 단산리 산34-1</t>
  </si>
  <si>
    <t>경남 거제시 사등면 사등리 지내</t>
  </si>
  <si>
    <t>배롱나무외2</t>
  </si>
  <si>
    <t>미정</t>
  </si>
  <si>
    <t>경기 양평군 양평읍 공흥로 22</t>
  </si>
  <si>
    <t>구지뽕나무, 
매실나무</t>
  </si>
  <si>
    <t xml:space="preserve">조합원 </t>
  </si>
  <si>
    <t>황효근</t>
  </si>
  <si>
    <t>마가목
(H2.0 R4.0)</t>
  </si>
  <si>
    <t>장우현</t>
  </si>
  <si>
    <t xml:space="preserve"> 조희권 </t>
  </si>
  <si>
    <t>이준화</t>
  </si>
  <si>
    <t>전남 곡성군 입면 약천리 산147, 산149</t>
  </si>
  <si>
    <t>조대영</t>
  </si>
  <si>
    <t>전화통지</t>
  </si>
  <si>
    <t>임연섭</t>
  </si>
  <si>
    <t>산림녹지과
(정종수)</t>
  </si>
  <si>
    <t>단양군</t>
  </si>
  <si>
    <t>상주시</t>
  </si>
  <si>
    <t>산림녹지과
(이환구)</t>
  </si>
  <si>
    <t>054-537-7512</t>
  </si>
  <si>
    <t>함양군</t>
  </si>
  <si>
    <t>041-735-2511</t>
  </si>
  <si>
    <t>061-363-3420</t>
  </si>
  <si>
    <t>061-433-3399</t>
  </si>
  <si>
    <t>제주시</t>
  </si>
  <si>
    <t>서귀포시</t>
  </si>
  <si>
    <t>031-772-2144</t>
  </si>
  <si>
    <t>043-643-5157</t>
  </si>
  <si>
    <t>061-862-8220</t>
  </si>
  <si>
    <t>052-639-4323</t>
  </si>
  <si>
    <t>김천시</t>
  </si>
  <si>
    <t>의성군</t>
  </si>
  <si>
    <t>3. 31</t>
  </si>
  <si>
    <t>해송</t>
  </si>
  <si>
    <t>상주시 중동면 회상리 산193-1 외1</t>
  </si>
  <si>
    <t>전나무</t>
  </si>
  <si>
    <t>시민참여 나무심기</t>
  </si>
  <si>
    <t>산벚나무 등</t>
  </si>
  <si>
    <t>산림녹지과
(신소연)</t>
  </si>
  <si>
    <t>054-420-6755</t>
  </si>
  <si>
    <t>제71회 식목일 기념나무심기 행사</t>
  </si>
  <si>
    <t>산벚나무 외1</t>
  </si>
  <si>
    <t>생명의 꿈나무 및 행복나무심기</t>
  </si>
  <si>
    <t>의성군 의성읍 중리리 산144-1 일대</t>
  </si>
  <si>
    <t>직접참여식재</t>
  </si>
  <si>
    <t>산림과
(이동근)</t>
  </si>
  <si>
    <t>054-830-6315</t>
  </si>
  <si>
    <t>3. 26</t>
  </si>
  <si>
    <t xml:space="preserve"> 보성군 문덕면 운곡리 산9-1</t>
  </si>
  <si>
    <t>편백 외</t>
  </si>
  <si>
    <t>아까시</t>
  </si>
  <si>
    <t xml:space="preserve"> 진도군 지산면 인지리 산52</t>
  </si>
  <si>
    <t>황   칠</t>
  </si>
  <si>
    <t xml:space="preserve"> 정읍시 소성면 저동길 45</t>
  </si>
  <si>
    <t>경영자원팀
(안성민)</t>
  </si>
  <si>
    <t>063-570-1931</t>
  </si>
  <si>
    <t>경영자원팀
(송  호)</t>
  </si>
  <si>
    <t>063-320-3641</t>
  </si>
  <si>
    <t>경영자원팀
(박지수)</t>
  </si>
  <si>
    <t>061-470-5344</t>
  </si>
  <si>
    <t>경영자원팀
(공태식)</t>
  </si>
  <si>
    <t>061-740-9331</t>
  </si>
  <si>
    <t xml:space="preserve"> 거제시 연초면 천곡리 산89</t>
  </si>
  <si>
    <t>경영자원팀
(송강선)</t>
  </si>
  <si>
    <t>055-960-2531</t>
  </si>
  <si>
    <t>창원시</t>
  </si>
  <si>
    <t>진주시</t>
  </si>
  <si>
    <t>사천시</t>
  </si>
  <si>
    <t>밀양시</t>
  </si>
  <si>
    <t>거제시</t>
  </si>
  <si>
    <t>거제시 연초면 덕치리 산29-2번지 일원</t>
  </si>
  <si>
    <t>양산시</t>
  </si>
  <si>
    <t>창녕군</t>
  </si>
  <si>
    <t>하동군</t>
  </si>
  <si>
    <t>산청군</t>
  </si>
  <si>
    <t>편백나무 외</t>
  </si>
  <si>
    <t>합천군</t>
  </si>
  <si>
    <t xml:space="preserve"> 진주시 옥봉동 산1-1 일원</t>
  </si>
  <si>
    <t>편백(1-2-2)</t>
  </si>
  <si>
    <t>밀양시 교동 산21-11</t>
  </si>
  <si>
    <t>헛개나무 외 2종</t>
  </si>
  <si>
    <t>산청군 단성면 묵곡리938</t>
  </si>
  <si>
    <t>소나무, 홍가시나무 등</t>
  </si>
  <si>
    <t>야로면 미숭산관광지 일원</t>
  </si>
  <si>
    <t>창원시 성산구 기업사랑공원</t>
  </si>
  <si>
    <t>왕벚나무 외 10</t>
  </si>
  <si>
    <t>산림녹지과
(최윤성)</t>
  </si>
  <si>
    <t>055-225-7123</t>
  </si>
  <si>
    <t>신청 및 주민참여</t>
  </si>
  <si>
    <t>녹지공원과
(박지영)</t>
  </si>
  <si>
    <t>055-749-5572</t>
  </si>
  <si>
    <t>삼천포종합운동장
사천종합운동장
곤양면(곤양시장)</t>
  </si>
  <si>
    <t>야오끼감나무 외 5종</t>
  </si>
  <si>
    <t>녹지공원과
(오말선)</t>
  </si>
  <si>
    <t>055-831-3431</t>
  </si>
  <si>
    <t>식목일 행사 병행</t>
  </si>
  <si>
    <t>산림녹지과
(차진우)</t>
  </si>
  <si>
    <t>055-359-5368</t>
  </si>
  <si>
    <t>현장참여</t>
  </si>
  <si>
    <t>055-639-4323</t>
  </si>
  <si>
    <t>식목일행사</t>
  </si>
  <si>
    <t>양산시 물금읍 물금리
(황산체육공원)</t>
  </si>
  <si>
    <t>산림수종</t>
  </si>
  <si>
    <t>산림과
(정영섭)</t>
  </si>
  <si>
    <t>055-392-2892</t>
  </si>
  <si>
    <t>창녕군 산림조합외 14개읍면</t>
  </si>
  <si>
    <t>천리향외 6종</t>
  </si>
  <si>
    <t>현장선착순</t>
  </si>
  <si>
    <t>주택산림과
(박영근)</t>
  </si>
  <si>
    <t>055-530-1654</t>
  </si>
  <si>
    <t>하동군 진교면 백련리 산34-16</t>
  </si>
  <si>
    <t>산림녹지과
(정순남)</t>
  </si>
  <si>
    <t>055-880-2463</t>
  </si>
  <si>
    <t>2016 재일.재경 도민회 향토기념식수행사</t>
  </si>
  <si>
    <t>산림녹지과
(천상운)</t>
  </si>
  <si>
    <t>055-970-6902</t>
  </si>
  <si>
    <t>함양읍 죽곡리 1132-1번지 일원</t>
  </si>
  <si>
    <t>야생화(구절초)</t>
  </si>
  <si>
    <t>산림녹지과
(강민곤)</t>
  </si>
  <si>
    <t>055-960-4006</t>
  </si>
  <si>
    <t>산림과
(조성일)</t>
  </si>
  <si>
    <t>055-930-3513</t>
  </si>
  <si>
    <t>단풍나무 등 3종</t>
  </si>
  <si>
    <t>유성구</t>
  </si>
  <si>
    <t>산수유 등 5종</t>
  </si>
  <si>
    <t>대덕구</t>
  </si>
  <si>
    <t xml:space="preserve">동구 상소동 1번지 </t>
  </si>
  <si>
    <t>느티나무 등 3종</t>
  </si>
  <si>
    <t>중구 목달동 444-1번지</t>
  </si>
  <si>
    <t>산수유 등 3종</t>
  </si>
  <si>
    <t>3. 30</t>
  </si>
  <si>
    <t xml:space="preserve">서구 가수원동 835번지 </t>
  </si>
  <si>
    <t>유성구 계산동 799-2</t>
  </si>
  <si>
    <t>4. 8</t>
  </si>
  <si>
    <t>대덕구 장동 산22</t>
  </si>
  <si>
    <t>소나무 등 2종</t>
  </si>
  <si>
    <t>전화 접수</t>
  </si>
  <si>
    <t>공원녹지과
(최지웅)</t>
  </si>
  <si>
    <t>042-251-4775</t>
  </si>
  <si>
    <t>공원과
(정민규)</t>
  </si>
  <si>
    <t>042-606-7762</t>
  </si>
  <si>
    <t>공원녹지과
(정희철)</t>
  </si>
  <si>
    <t>042-611-5624</t>
  </si>
  <si>
    <t>공원녹지과
(김영철)</t>
  </si>
  <si>
    <t>042-611-2458</t>
  </si>
  <si>
    <t>공원녹지과
(윤석광)</t>
  </si>
  <si>
    <t>042-608-5163</t>
  </si>
  <si>
    <t>강릉관리소</t>
  </si>
  <si>
    <t>양양관리소</t>
  </si>
  <si>
    <t>평창관리소</t>
  </si>
  <si>
    <t>영월관리소</t>
  </si>
  <si>
    <t>정선관리소</t>
  </si>
  <si>
    <t>정선군 여량면 구절리 13-0-4-1</t>
  </si>
  <si>
    <t>삼척관리소</t>
  </si>
  <si>
    <t>태백관리소</t>
  </si>
  <si>
    <t>강릉시 강동면 산성우리 48-3</t>
  </si>
  <si>
    <t>속초시 조양동 산328번지 외 1필</t>
  </si>
  <si>
    <t>철쭉 외 5종</t>
  </si>
  <si>
    <t>평창군 평창읍 조동리 산30(21임반 15소반)</t>
  </si>
  <si>
    <t>잣나무</t>
  </si>
  <si>
    <t>삼척시 도계읍 구사리 70임반 7소반</t>
  </si>
  <si>
    <t>태백시 황지동 54임반 12소반(산173-3)</t>
  </si>
  <si>
    <t>나무심기 행사</t>
  </si>
  <si>
    <t>자원조성
(김성복)</t>
  </si>
  <si>
    <t>033-660-7732</t>
  </si>
  <si>
    <t>자원조성
(설원수)</t>
  </si>
  <si>
    <t>033-670-3042</t>
  </si>
  <si>
    <t>자원조성
(한태원)</t>
  </si>
  <si>
    <t>033-330-4041</t>
  </si>
  <si>
    <t>영월군 김삿갓면 와석리 
107임반 6-1소반</t>
  </si>
  <si>
    <t>자원조성팀
(김현태)</t>
  </si>
  <si>
    <t>033-371-8141</t>
  </si>
  <si>
    <t>자원조성팀
(정이교)</t>
  </si>
  <si>
    <t>033-560-5543</t>
  </si>
  <si>
    <t>자원조성팀
(정하용)</t>
  </si>
  <si>
    <t>033-570-5241</t>
  </si>
  <si>
    <t>자원조성팀
(김동균)</t>
  </si>
  <si>
    <t>033-550-9941</t>
  </si>
  <si>
    <t>서구</t>
  </si>
  <si>
    <t>서구 초장동 14-1번지 일원</t>
  </si>
  <si>
    <t>강서구</t>
  </si>
  <si>
    <t>연제구</t>
  </si>
  <si>
    <t>연제구 연산동 배산</t>
  </si>
  <si>
    <t>단풍나무</t>
  </si>
  <si>
    <t>기장군</t>
  </si>
  <si>
    <t>편백나무외1</t>
  </si>
  <si>
    <t>구민나무심기</t>
  </si>
  <si>
    <t>경제진흥과
(문지원)</t>
  </si>
  <si>
    <t>051-240-4544</t>
  </si>
  <si>
    <t>홈페이지, 전화접수</t>
  </si>
  <si>
    <t>051-888-3874</t>
  </si>
  <si>
    <t>산수유 등</t>
  </si>
  <si>
    <t>주민센터 접수</t>
  </si>
  <si>
    <t>경제진흥과         (최회영)</t>
  </si>
  <si>
    <t>051-665-4535</t>
  </si>
  <si>
    <t>산림공원과
(배지한)</t>
  </si>
  <si>
    <t>051-709-4547</t>
  </si>
  <si>
    <t>이팝</t>
  </si>
  <si>
    <t>백합나무</t>
  </si>
  <si>
    <t>과천시 막계동 1013번지 일원</t>
  </si>
  <si>
    <t>벚나무</t>
  </si>
  <si>
    <t>산수유</t>
  </si>
  <si>
    <t>내 나무심기</t>
  </si>
  <si>
    <t>진달래 등 3종</t>
  </si>
  <si>
    <t>참여신청서 제출</t>
  </si>
  <si>
    <t>녹지과
(김수진)</t>
  </si>
  <si>
    <t>032-625-3574</t>
  </si>
  <si>
    <t>용인시민 내나무심기</t>
  </si>
  <si>
    <t>홈페이지 접수</t>
  </si>
  <si>
    <t>산림과                                                                                                                                                                                     (최효선)</t>
  </si>
  <si>
    <t>031-324-2348</t>
  </si>
  <si>
    <t>산철쭉등</t>
  </si>
  <si>
    <t>과천시민 신청</t>
  </si>
  <si>
    <t>산업경제과
(최배원)</t>
  </si>
  <si>
    <t>02-3677-2341</t>
  </si>
  <si>
    <t>양주시 장흥면 부곡리 산20-1</t>
  </si>
  <si>
    <t>자율신청 참여</t>
  </si>
  <si>
    <t>산림축산과
(황덕상)</t>
  </si>
  <si>
    <t>031-8082-6202</t>
  </si>
  <si>
    <t>서울</t>
  </si>
  <si>
    <t>도봉구</t>
  </si>
  <si>
    <t>서울특별시</t>
  </si>
  <si>
    <t>매화나무 등</t>
  </si>
  <si>
    <t>탄소 상쇄 숲 조성</t>
  </si>
  <si>
    <t>3.26~3.27</t>
  </si>
  <si>
    <t>서초구 내곡동 310-1 일대</t>
  </si>
  <si>
    <t>홈페이지접수</t>
  </si>
  <si>
    <t>조경과
(정성문)</t>
  </si>
  <si>
    <t>02-2133-2111</t>
  </si>
  <si>
    <t>2.2~2.18</t>
  </si>
  <si>
    <t>회양목 등 20종</t>
  </si>
  <si>
    <t>공모접수</t>
  </si>
  <si>
    <t>조경과
(정상학)</t>
  </si>
  <si>
    <t>02-2133-2114</t>
  </si>
  <si>
    <t>공원녹지과
(김미선)</t>
  </si>
  <si>
    <t>02-2091-3764</t>
  </si>
  <si>
    <t>꽃나무심기 
주민제안사업</t>
  </si>
  <si>
    <t>서울시 전역(약 300개소)</t>
  </si>
  <si>
    <t>느티나무 외10</t>
  </si>
  <si>
    <t>보령시</t>
  </si>
  <si>
    <t>보령시 청라면 향천리 산85-5,산85-14</t>
  </si>
  <si>
    <t>아산시</t>
  </si>
  <si>
    <t>당진시</t>
  </si>
  <si>
    <t>금산군</t>
  </si>
  <si>
    <t>부여군</t>
  </si>
  <si>
    <t>서천군</t>
  </si>
  <si>
    <t>청양군</t>
  </si>
  <si>
    <t>홍성군</t>
  </si>
  <si>
    <t>태안군</t>
  </si>
  <si>
    <t>아산시 음봉면 삼거리 산2-1</t>
  </si>
  <si>
    <t>금산군 복수면 다복리 산58-1</t>
  </si>
  <si>
    <t>부여군 석성면 현내리 산53</t>
  </si>
  <si>
    <t>서천군 한산면 동지리 산12-6</t>
  </si>
  <si>
    <t>장곡면 신풍리 산35-1</t>
  </si>
  <si>
    <t>태안군 이원면 포지리 225-8</t>
  </si>
  <si>
    <t>산림녹지과
(안미연)</t>
  </si>
  <si>
    <t>041-930-4605</t>
  </si>
  <si>
    <t>식목일기념행사</t>
  </si>
  <si>
    <t>산림녹지과
(이규성)</t>
  </si>
  <si>
    <t>041-540-2602</t>
  </si>
  <si>
    <t>나무심기</t>
  </si>
  <si>
    <t>당진시 송산면 도문리</t>
  </si>
  <si>
    <t>산림녹지과 (이운영)</t>
  </si>
  <si>
    <t>041-350-4191</t>
  </si>
  <si>
    <t>소나무외1종</t>
  </si>
  <si>
    <t>산림정책과</t>
  </si>
  <si>
    <t>041-750-3403</t>
  </si>
  <si>
    <t>소나무
외 1종</t>
  </si>
  <si>
    <t>산림녹지과
(김성식)</t>
  </si>
  <si>
    <t>041-830-2419</t>
  </si>
  <si>
    <t>농림과
(문양재)</t>
  </si>
  <si>
    <t>041-950-4113</t>
  </si>
  <si>
    <t>식목일 나무심기</t>
  </si>
  <si>
    <t xml:space="preserve"> 청양읍 백천리 산11-1</t>
  </si>
  <si>
    <t>잣나무 외 1</t>
  </si>
  <si>
    <t>산림축산과
(김현태)</t>
  </si>
  <si>
    <t>041-940-2464</t>
  </si>
  <si>
    <t>식목일 기념행사</t>
  </si>
  <si>
    <t>산림녹지과
(장태영)</t>
  </si>
  <si>
    <t>041-630-1386</t>
  </si>
  <si>
    <t>방문</t>
  </si>
  <si>
    <t>환경산림과
(이동협)</t>
  </si>
  <si>
    <t>041-670-2826</t>
  </si>
  <si>
    <t>시민의 숲조성</t>
  </si>
  <si>
    <t>시민참여</t>
  </si>
  <si>
    <t>053-746-7465</t>
  </si>
  <si>
    <t>목포시</t>
  </si>
  <si>
    <t>여수시</t>
  </si>
  <si>
    <t>순천시</t>
  </si>
  <si>
    <t>나주시</t>
  </si>
  <si>
    <t>광양시</t>
  </si>
  <si>
    <t>담양군</t>
  </si>
  <si>
    <t>곡성군</t>
  </si>
  <si>
    <t>구례군</t>
  </si>
  <si>
    <t>고흥군</t>
  </si>
  <si>
    <t>보성군</t>
  </si>
  <si>
    <t>화순군</t>
  </si>
  <si>
    <t>장흥군</t>
  </si>
  <si>
    <t>강진군</t>
  </si>
  <si>
    <t>해남군</t>
  </si>
  <si>
    <t>동백</t>
  </si>
  <si>
    <t>영암군</t>
  </si>
  <si>
    <t>무안군</t>
  </si>
  <si>
    <t>함평군</t>
  </si>
  <si>
    <t>영광군</t>
  </si>
  <si>
    <t>장성군</t>
  </si>
  <si>
    <t>완도군</t>
  </si>
  <si>
    <t>진도군</t>
  </si>
  <si>
    <t>신안군</t>
  </si>
  <si>
    <t>여수시 웅천동 산197외</t>
  </si>
  <si>
    <t>순천시 해룡면 신대리 2161</t>
  </si>
  <si>
    <t>담양군 금성면 원천리 산104</t>
  </si>
  <si>
    <t>곡성군 입면 약천리 산147 외 1필지</t>
  </si>
  <si>
    <t>편백
(1-1-2)</t>
  </si>
  <si>
    <t>구례군 산동면 탑정리(휴양림내)</t>
  </si>
  <si>
    <t>고흥군 포두면 남성리 산16번지</t>
  </si>
  <si>
    <t>산딸</t>
  </si>
  <si>
    <t>장흥군 유치면 봉덕리 산111-1</t>
  </si>
  <si>
    <t>동백,황칠</t>
  </si>
  <si>
    <t>4.  5</t>
  </si>
  <si>
    <t>숲속의 전남 및
식목일 행사</t>
  </si>
  <si>
    <t>3~4월중</t>
  </si>
  <si>
    <t>삼학도 외 8개소</t>
  </si>
  <si>
    <t>동백,황칠 등</t>
  </si>
  <si>
    <t>참가기관 관계자 
및 일반시민</t>
  </si>
  <si>
    <t>공원녹지과
(장복천)</t>
  </si>
  <si>
    <t>061-270-3514</t>
  </si>
  <si>
    <t>산림과
(윤현우)</t>
  </si>
  <si>
    <t>061-659-4605</t>
  </si>
  <si>
    <t>숲속의 전남(공모)</t>
  </si>
  <si>
    <t>3~5월</t>
  </si>
  <si>
    <t>여수시 엑스포역광장외 2</t>
  </si>
  <si>
    <t>동백, 종려등</t>
  </si>
  <si>
    <t>공모사업단체참여</t>
  </si>
  <si>
    <t>산림과
(서예재)</t>
  </si>
  <si>
    <t>061-659-4636</t>
  </si>
  <si>
    <t xml:space="preserve">현장선착순 </t>
  </si>
  <si>
    <t>산림소득과
(주용택)</t>
  </si>
  <si>
    <t>061-749-8737</t>
  </si>
  <si>
    <t>나주시 빛가람동 626</t>
  </si>
  <si>
    <t>산림공원과
(이승률)</t>
  </si>
  <si>
    <t>061-339-7205</t>
  </si>
  <si>
    <t>나주시 남평읍 지석강변</t>
  </si>
  <si>
    <t>치자나무 외 3종</t>
  </si>
  <si>
    <t>산림공원과
(박수연)</t>
  </si>
  <si>
    <t>061-339-7233</t>
  </si>
  <si>
    <t>나주시 남평읍 월현대산</t>
  </si>
  <si>
    <t>이순신대교 풍치숲 조성
(금호동 627-5)</t>
  </si>
  <si>
    <t>느티, 동백, 가시, 철쭉</t>
  </si>
  <si>
    <t>사)광양도심숲가꾸기위원회</t>
  </si>
  <si>
    <t>공원녹지사업소
(정호연)</t>
  </si>
  <si>
    <t>061-797-2512</t>
  </si>
  <si>
    <t>먼나무, 장미, 회양목</t>
  </si>
  <si>
    <t>사)광양시 새마을회</t>
  </si>
  <si>
    <t>마산마을 입구 마을숲 조성
(광양읍 구산리 417-3 외5필지)</t>
  </si>
  <si>
    <t>먼나무, 이팝, 느티, 배롱, 애기동백, 철쭉, 홍가시</t>
  </si>
  <si>
    <t>사)환경보호국민운동본부 전남광양시지회</t>
  </si>
  <si>
    <t>광양읍(동외마을) 경관숲 조성
(광양읍 읍내리 182-1 외 7필지)</t>
  </si>
  <si>
    <t>느티, 홍가시 등</t>
  </si>
  <si>
    <t>광양읍 이장단협의회</t>
  </si>
  <si>
    <t>녹지과
(이지은)</t>
  </si>
  <si>
    <t>061-380-2945</t>
  </si>
  <si>
    <t>담양군 월산면 용흥리 622(가곡천)</t>
  </si>
  <si>
    <t>느티</t>
  </si>
  <si>
    <t xml:space="preserve"> 녹지과
(신순호) </t>
  </si>
  <si>
    <t>061-380-2943</t>
  </si>
  <si>
    <t>담양군 고서면 성월리 373-1(금현쳔)</t>
  </si>
  <si>
    <t>담양군 대전면 대치리 29-12</t>
  </si>
  <si>
    <t>유관기관, 일반시민</t>
  </si>
  <si>
    <t>산림과
(김종구)</t>
  </si>
  <si>
    <t>061-360-8426</t>
  </si>
  <si>
    <t>산림소득과
(이영옥)</t>
  </si>
  <si>
    <t>061-780-2427</t>
  </si>
  <si>
    <t>숲속의 전남 만들기</t>
  </si>
  <si>
    <t>3~4월</t>
  </si>
  <si>
    <t>구례군 구례읍 봉동리 498번지</t>
  </si>
  <si>
    <t>무궁화외2종</t>
  </si>
  <si>
    <t xml:space="preserve"> 산림소득과
(손갑윤) </t>
  </si>
  <si>
    <t>061-780-2309</t>
  </si>
  <si>
    <t>구례군 구례읍 봉북리 1423-1번지</t>
  </si>
  <si>
    <t>동백외10종</t>
  </si>
  <si>
    <t>구례군 광의면 방광리 356</t>
  </si>
  <si>
    <t>소나무외6종</t>
  </si>
  <si>
    <t>환경산림과
(송종섭)</t>
  </si>
  <si>
    <t>061-830-5421</t>
  </si>
  <si>
    <t>숲속의 전남
꽃섬만들기</t>
  </si>
  <si>
    <t>고흥군 금산면 신전리 886-1
고흥군 도양읍 시산리 742-3</t>
  </si>
  <si>
    <t>상사화
해당화</t>
  </si>
  <si>
    <t xml:space="preserve"> 환경산림과
(이도현) </t>
  </si>
  <si>
    <t>061-830-5426</t>
  </si>
  <si>
    <t>지자체주간행사</t>
  </si>
  <si>
    <t>보성군 웅치면 대산리 산113-1</t>
  </si>
  <si>
    <t>전화예약 및 
현장선착순</t>
  </si>
  <si>
    <t>산림산업과
(선종환)</t>
  </si>
  <si>
    <t>061-850-5481</t>
  </si>
  <si>
    <t>화순군 이양면 묵곡마을</t>
  </si>
  <si>
    <t>느티나무 등</t>
  </si>
  <si>
    <t>산림소득과
(전성진)</t>
  </si>
  <si>
    <t>061-379-3701</t>
  </si>
  <si>
    <t>녹지계</t>
  </si>
  <si>
    <t>061-860-0403</t>
  </si>
  <si>
    <t>성전 달빛 한옥마을</t>
  </si>
  <si>
    <t>단풍나무 외</t>
  </si>
  <si>
    <t>해양산림과
(양혜철)</t>
  </si>
  <si>
    <t>061-430-3286</t>
  </si>
  <si>
    <t>작천 금강천</t>
  </si>
  <si>
    <t>벚나무 등</t>
  </si>
  <si>
    <t>칠량 장계천</t>
  </si>
  <si>
    <t>해남군 화산면 율동리 741-3</t>
  </si>
  <si>
    <t>느티나무 외</t>
  </si>
  <si>
    <t>단체회원들 자발적 참여</t>
  </si>
  <si>
    <t>산림녹지과
(김관용)</t>
  </si>
  <si>
    <t>061-530-5267</t>
  </si>
  <si>
    <t>시민단체</t>
  </si>
  <si>
    <t>3월</t>
  </si>
  <si>
    <t>영암천 일원</t>
  </si>
  <si>
    <t>왕벗,이팝</t>
  </si>
  <si>
    <t>단체자율참여</t>
  </si>
  <si>
    <t>산림축산과</t>
  </si>
  <si>
    <t>061-470-2171</t>
  </si>
  <si>
    <t>군서천 일원</t>
  </si>
  <si>
    <t xml:space="preserve">4월 </t>
  </si>
  <si>
    <t>청계면 도림리 용계천 일원 외 2개장소</t>
  </si>
  <si>
    <t xml:space="preserve">느티나무 외 6종 </t>
  </si>
  <si>
    <t>공원녹지담당
(임미경)</t>
  </si>
  <si>
    <t>061-450-5587</t>
  </si>
  <si>
    <t>함평군 신광면 삼덕리 산69번지
외 1필지</t>
  </si>
  <si>
    <t>산림공원사업소
(손원식)</t>
  </si>
  <si>
    <t>061-320-3426</t>
  </si>
  <si>
    <t>영광읍 도동리 46-6번지(임야) 외</t>
  </si>
  <si>
    <t>환경산림과
(이상화)</t>
  </si>
  <si>
    <t>061-350-5760</t>
  </si>
  <si>
    <t>가마미해수욕장 해양 경관 숲 조성</t>
  </si>
  <si>
    <t>가마미해수욕장</t>
  </si>
  <si>
    <t>가마미 개발 위원회</t>
  </si>
  <si>
    <t>관광과
(손인대)</t>
  </si>
  <si>
    <t>061-350-5804</t>
  </si>
  <si>
    <t>군서로 마읍하천 벚 숲 조성</t>
  </si>
  <si>
    <t>군서로 마읍하천</t>
  </si>
  <si>
    <t>왕벚나무</t>
  </si>
  <si>
    <t>군서면 청년회</t>
  </si>
  <si>
    <t>동화면 전자농공단지 외 4개소</t>
  </si>
  <si>
    <t>회사관계자 및 민간단체</t>
  </si>
  <si>
    <t>정진숙</t>
  </si>
  <si>
    <t>061-390-7422</t>
  </si>
  <si>
    <t>편백숲일원</t>
  </si>
  <si>
    <t>전화예약 및 현장모집</t>
  </si>
  <si>
    <t>환경산림과
(김 동 현)</t>
  </si>
  <si>
    <t>061-550-5522</t>
  </si>
  <si>
    <t>진도 임회 석교천 일원</t>
  </si>
  <si>
    <t>철쭉외 5종</t>
  </si>
  <si>
    <t xml:space="preserve"> 녹색산업과
(김민서) </t>
  </si>
  <si>
    <t>061-540-3752</t>
  </si>
  <si>
    <t>진도 의신 사천리 일원</t>
  </si>
  <si>
    <t>지도 외 2개면</t>
  </si>
  <si>
    <t>가시, 후박 등</t>
  </si>
  <si>
    <t>환경공원과
(김하나)</t>
  </si>
  <si>
    <t>061-240-8453</t>
  </si>
  <si>
    <t>4.  1</t>
  </si>
  <si>
    <t>자  작</t>
  </si>
  <si>
    <t>강원도청</t>
  </si>
  <si>
    <t>철원군 동송읍 강산리 평화광장</t>
  </si>
  <si>
    <t>산딸나무</t>
  </si>
  <si>
    <t>철쭉외 1종</t>
  </si>
  <si>
    <t>구상나무</t>
  </si>
  <si>
    <t>주민참여</t>
  </si>
  <si>
    <t>산림소득과
(엄창용)</t>
  </si>
  <si>
    <t>033-249-3139</t>
  </si>
  <si>
    <t>춘천시 동면 원곡 산179번지</t>
  </si>
  <si>
    <t>산 림 과
(이재진)</t>
  </si>
  <si>
    <t>033-250-3139</t>
  </si>
  <si>
    <t>원주시 신림면 황둔리 산115</t>
  </si>
  <si>
    <t>산 림 과
(박종흠)</t>
  </si>
  <si>
    <t>033-737-3162</t>
  </si>
  <si>
    <t>횡성읍 학곡리 산121번지</t>
  </si>
  <si>
    <t>환경산림과
(전성배)</t>
  </si>
  <si>
    <t>033-340-2403</t>
  </si>
  <si>
    <t>양구읍 고대리 649번지</t>
  </si>
  <si>
    <t>생태산림과
(허남원)</t>
  </si>
  <si>
    <t>033-480-2422</t>
  </si>
  <si>
    <t>인제군 남면 남전리 산226-1</t>
  </si>
  <si>
    <t>산림자원과
(박상현)</t>
  </si>
  <si>
    <t>033-460-2071</t>
  </si>
  <si>
    <t>총계</t>
  </si>
  <si>
    <t>청주시</t>
  </si>
  <si>
    <t>충주시</t>
  </si>
  <si>
    <t>제천시</t>
  </si>
  <si>
    <t>옥천군</t>
  </si>
  <si>
    <t>영동군</t>
  </si>
  <si>
    <t>진천군</t>
  </si>
  <si>
    <t>괴산군</t>
  </si>
  <si>
    <t>음성군</t>
  </si>
  <si>
    <t>단양군 영춘면 만종리 산110</t>
  </si>
  <si>
    <t>진천군 진천읍 연곡리 산59-1</t>
  </si>
  <si>
    <t>충주시 동량면 조동리 산151번지</t>
  </si>
  <si>
    <t>제천시 송학면 오미리 산32-1</t>
  </si>
  <si>
    <t>마가목</t>
  </si>
  <si>
    <t>옥천군 안내면 도율리 산49-1</t>
  </si>
  <si>
    <t>영동군 심천면 고당리 산36-1</t>
  </si>
  <si>
    <t>괴산군 괴산읍 검승리 산26-1</t>
  </si>
  <si>
    <t>청주시 상당구 가덕면 금거리
산2번지</t>
  </si>
  <si>
    <t>산림과
 (송정은)</t>
  </si>
  <si>
    <t>043-201-2315</t>
  </si>
  <si>
    <t>산림녹지과
(최진혁)</t>
  </si>
  <si>
    <t>043-712-5811</t>
  </si>
  <si>
    <t>산림공원과
(백두현)</t>
  </si>
  <si>
    <t>043-641-6482</t>
  </si>
  <si>
    <t>산림녹지과
(김소연)</t>
  </si>
  <si>
    <t>043-730-3475</t>
  </si>
  <si>
    <t>산림과
(이종연)</t>
  </si>
  <si>
    <t>043-740-3313</t>
  </si>
  <si>
    <t>산림축산과
(반승영)</t>
  </si>
  <si>
    <t>043-539-3583</t>
  </si>
  <si>
    <t>자율(현장 선착순)</t>
  </si>
  <si>
    <t>산림과
(연선흠)</t>
  </si>
  <si>
    <t>043-830-3252</t>
  </si>
  <si>
    <t>음성군 음성읍 신천리 산15-1
외 1</t>
  </si>
  <si>
    <t>현상선착순</t>
  </si>
  <si>
    <t>산림녹지과
(정상용)</t>
  </si>
  <si>
    <t>043-871-3415</t>
  </si>
  <si>
    <t>산림녹지과
(한만홍)</t>
  </si>
  <si>
    <t>043-420-2763</t>
  </si>
  <si>
    <t>제주시 오라2동 902-3</t>
  </si>
  <si>
    <t>먼나무</t>
  </si>
  <si>
    <t>전화, 팩스, 이메일</t>
  </si>
  <si>
    <t>공원녹지과
(고권우)</t>
  </si>
  <si>
    <t>064-728-3572</t>
  </si>
  <si>
    <t>서귀포시 혁신도시 시설녹지</t>
  </si>
  <si>
    <t>미선정</t>
  </si>
  <si>
    <t>공원녹지과
(강희창)</t>
  </si>
  <si>
    <t>064-760-3035</t>
  </si>
  <si>
    <t>사)푸른대구가꾸기 시민모임</t>
  </si>
  <si>
    <t>3. 12</t>
  </si>
  <si>
    <t>대구시 북구 조야동 조야교 주변</t>
  </si>
  <si>
    <t>달성군 다사읍 방천리 163</t>
  </si>
  <si>
    <t>대왕참나무</t>
  </si>
  <si>
    <t>4.  2</t>
  </si>
  <si>
    <t>팔공산 순환도로주변, 수태골</t>
  </si>
  <si>
    <t>10. 8</t>
  </si>
  <si>
    <t>※ 지역별 기상상황 등 여건에 따라 변경될 수 있으므로 행사일정 등을 받드시 확인 후 참여</t>
  </si>
  <si>
    <t>1. 국민참여 나무심기 행사 계획</t>
  </si>
  <si>
    <t>식목일 행사시 청년회 및 시의원, 입업후계자 참여</t>
  </si>
  <si>
    <t>유관기관 및 사회단체, 
군민 현장참여</t>
  </si>
  <si>
    <t>3. 25</t>
  </si>
  <si>
    <t>도봉구 창동 산 177-1번지 일대</t>
  </si>
  <si>
    <t>부산</t>
  </si>
  <si>
    <t>3 .19</t>
  </si>
  <si>
    <t>단풍나무 
외 1종</t>
  </si>
  <si>
    <t>3. 26</t>
  </si>
  <si>
    <t>강서구 대저동 1-15
(대저생태공원)</t>
  </si>
  <si>
    <t>시 산림녹지과
(황수준)</t>
  </si>
  <si>
    <t>3. 18</t>
  </si>
  <si>
    <t>3. 22</t>
  </si>
  <si>
    <t>기장군 철마면 임기리 178-3 
외1개소</t>
  </si>
  <si>
    <t xml:space="preserve">전화예약,
홈페이지접수 </t>
  </si>
  <si>
    <t>대구</t>
  </si>
  <si>
    <t>대전</t>
  </si>
  <si>
    <t>동구</t>
  </si>
  <si>
    <t>중구</t>
  </si>
  <si>
    <t>서구</t>
  </si>
  <si>
    <t>울산</t>
  </si>
  <si>
    <t>남구</t>
  </si>
  <si>
    <t>4. 5</t>
  </si>
  <si>
    <t>나무심기행사</t>
  </si>
  <si>
    <t>3. 18
(예정)</t>
  </si>
  <si>
    <t>울주군</t>
  </si>
  <si>
    <t>나무심기 행사</t>
  </si>
  <si>
    <t>3. 18</t>
  </si>
  <si>
    <t>세종</t>
  </si>
  <si>
    <t>세종시</t>
  </si>
  <si>
    <t>국민참여 나무심기</t>
  </si>
  <si>
    <t>3. 20</t>
  </si>
  <si>
    <t>세종시 연서면 신대리</t>
  </si>
  <si>
    <t>산수유, 이팝</t>
  </si>
  <si>
    <t>자율</t>
  </si>
  <si>
    <t>산림축산과
(이유화)</t>
  </si>
  <si>
    <t>044-300-4415</t>
  </si>
  <si>
    <t>경기</t>
  </si>
  <si>
    <t>부천시</t>
  </si>
  <si>
    <t>3.19~4.2</t>
  </si>
  <si>
    <t>부천시 원미구 춘의동 산21-1등 
3개소</t>
  </si>
  <si>
    <t>용인시</t>
  </si>
  <si>
    <t>3. 26</t>
  </si>
  <si>
    <t>용인시 처인구 양지면 양지리 
산7-1</t>
  </si>
  <si>
    <t>과천시</t>
  </si>
  <si>
    <t>4.  5</t>
  </si>
  <si>
    <t>양주시</t>
  </si>
  <si>
    <t>강원</t>
  </si>
  <si>
    <t>4.  8</t>
  </si>
  <si>
    <t>단풍외 7종</t>
  </si>
  <si>
    <t>춘천시</t>
  </si>
  <si>
    <t>원주시</t>
  </si>
  <si>
    <t>횡성군</t>
  </si>
  <si>
    <t>양구군</t>
  </si>
  <si>
    <t>인제군</t>
  </si>
  <si>
    <t>충북</t>
  </si>
  <si>
    <t>4.  5</t>
  </si>
  <si>
    <t>4.  5</t>
  </si>
  <si>
    <t>3. 31</t>
  </si>
  <si>
    <t>3. 25</t>
  </si>
  <si>
    <t>충남</t>
  </si>
  <si>
    <t>3. 31</t>
  </si>
  <si>
    <t>4.  1</t>
  </si>
  <si>
    <t>4.  1</t>
  </si>
  <si>
    <t>전북</t>
  </si>
  <si>
    <t>3. 25</t>
  </si>
  <si>
    <t>전남</t>
  </si>
  <si>
    <t>3. 11</t>
  </si>
  <si>
    <t>3~6월</t>
  </si>
  <si>
    <t>하광배수펌프장 일원 하천숲조성
(광영동 746)</t>
  </si>
  <si>
    <t>3. 28</t>
  </si>
  <si>
    <t>3. 24</t>
  </si>
  <si>
    <t>3. 18</t>
  </si>
  <si>
    <t>3. 16</t>
  </si>
  <si>
    <t>4.  4</t>
  </si>
  <si>
    <t>3. 10</t>
  </si>
  <si>
    <t>3.  2</t>
  </si>
  <si>
    <t>3. 23</t>
  </si>
  <si>
    <t>3. 7</t>
  </si>
  <si>
    <t>6. 17</t>
  </si>
  <si>
    <t>6. 24</t>
  </si>
  <si>
    <t>5. 12</t>
  </si>
  <si>
    <t>경북</t>
  </si>
  <si>
    <t>3. 29</t>
  </si>
  <si>
    <t>경남</t>
  </si>
  <si>
    <t>제주</t>
  </si>
  <si>
    <t>생애주기별 
기념식수행사</t>
  </si>
  <si>
    <t>3. 12</t>
  </si>
  <si>
    <t>생애주기별 
기념식수행사</t>
  </si>
  <si>
    <t>3. 26</t>
  </si>
  <si>
    <t>북부지방산림청</t>
  </si>
  <si>
    <t>수원관리소
(주관: 유한킴벌리, 평화의 숲)</t>
  </si>
  <si>
    <t>신혼부부나무심기</t>
  </si>
  <si>
    <t>양평군 양동면 매월리 산174</t>
  </si>
  <si>
    <t>전나무</t>
  </si>
  <si>
    <t>유한킴벌리 문의</t>
  </si>
  <si>
    <t>이정민</t>
  </si>
  <si>
    <t>02-960-6004</t>
  </si>
  <si>
    <t>동부지방산림청</t>
  </si>
  <si>
    <t>동부청</t>
  </si>
  <si>
    <t>나무심기 행사</t>
  </si>
  <si>
    <t>4.  5</t>
  </si>
  <si>
    <t>고성군 현내면 명호리 산22-2</t>
  </si>
  <si>
    <t>무궁화</t>
  </si>
  <si>
    <t>기관 단체 초청 공문 발송</t>
  </si>
  <si>
    <t>자원조성
(정성갑)</t>
  </si>
  <si>
    <t>033-640-8621</t>
  </si>
  <si>
    <t>기관 및 단체 초청 
 공문 발송</t>
  </si>
  <si>
    <t>4.  6</t>
  </si>
  <si>
    <t>기관 및 단체 초청 
 공문 발송</t>
  </si>
  <si>
    <t>4.  6</t>
  </si>
  <si>
    <t>4.  15</t>
  </si>
  <si>
    <t>남부지방산림청</t>
  </si>
  <si>
    <t>4.  5</t>
  </si>
  <si>
    <t>3. 31</t>
  </si>
  <si>
    <t>중부지방산림청</t>
  </si>
  <si>
    <t>부여관리소</t>
  </si>
  <si>
    <t>국민참여 나무심기</t>
  </si>
  <si>
    <t>3. 25</t>
  </si>
  <si>
    <t>공주시 반포면 마암리 산5-1</t>
  </si>
  <si>
    <t>소나무</t>
  </si>
  <si>
    <t>관내 산림자원과 학생
(충남·공주대학교)</t>
  </si>
  <si>
    <t>경영조성팀
(김영권)</t>
  </si>
  <si>
    <t>041-830-5045</t>
  </si>
  <si>
    <t>3. 29</t>
  </si>
  <si>
    <t>부여군 외산면 화성리 산69-9</t>
  </si>
  <si>
    <t>곰솔</t>
  </si>
  <si>
    <t>외산초등학교 4,5,6학년</t>
  </si>
  <si>
    <t>서부지방산림청</t>
  </si>
  <si>
    <t>정읍관리소</t>
  </si>
  <si>
    <t>무주관리소</t>
  </si>
  <si>
    <t>무주군 적상면 사천리 산144</t>
  </si>
  <si>
    <t>편백</t>
  </si>
  <si>
    <t>영암관리소</t>
  </si>
  <si>
    <t>순천관리소</t>
  </si>
  <si>
    <t>함양관리소</t>
  </si>
  <si>
    <t>2. 18</t>
  </si>
  <si>
    <t>국림산림과학원</t>
  </si>
  <si>
    <t>난대아열대산림연구소</t>
  </si>
  <si>
    <t>국민참여나무심기</t>
  </si>
  <si>
    <t>국립산림품종
관리센터</t>
  </si>
  <si>
    <t>국립산리품종
관리센터</t>
  </si>
  <si>
    <t>내나무갖기캠페인</t>
  </si>
  <si>
    <t>산림조합중앙회</t>
  </si>
  <si>
    <t>경기 양평</t>
  </si>
  <si>
    <t>충북 제천</t>
  </si>
  <si>
    <t>4.  5</t>
  </si>
  <si>
    <t>충남 논산</t>
  </si>
  <si>
    <t>4.  5</t>
  </si>
  <si>
    <t>전남 담양</t>
  </si>
  <si>
    <t>3. 18</t>
  </si>
  <si>
    <t>전남 곡성</t>
  </si>
  <si>
    <t>3. 23</t>
  </si>
  <si>
    <t>전남 장흥</t>
  </si>
  <si>
    <t>4.  5</t>
  </si>
  <si>
    <t>경남 거제</t>
  </si>
  <si>
    <t>4.  5</t>
  </si>
  <si>
    <t>김천시 부곡동 산97외</t>
  </si>
</sst>
</file>

<file path=xl/styles.xml><?xml version="1.0" encoding="utf-8"?>
<styleSheet xmlns="http://schemas.openxmlformats.org/spreadsheetml/2006/main">
  <numFmts count="4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_-;\-* #,##0.0_-;_-* &quot;-&quot;_-;_-@_-"/>
    <numFmt numFmtId="177" formatCode="mm&quot;월&quot;\ dd&quot;일&quot;"/>
    <numFmt numFmtId="178" formatCode="_-* #,##0.00_-;\-* #,##0.00_-;_-* &quot;-&quot;_-;_-@_-"/>
    <numFmt numFmtId="179" formatCode="0.0_ "/>
    <numFmt numFmtId="180" formatCode="General&quot;개&quot;&quot;소&quot;"/>
    <numFmt numFmtId="181" formatCode="#,##0.0_);[Red]\(#,##0.0\)"/>
    <numFmt numFmtId="182" formatCode="#,##0_ "/>
    <numFmt numFmtId="183" formatCode="_-* #,##0.0_-;\-* #,##0.0_-;_-* &quot;-&quot;?_-;_-@_-"/>
    <numFmt numFmtId="184" formatCode="0.00_);[Red]\(0.00\)"/>
    <numFmt numFmtId="185" formatCode="0.00_ "/>
    <numFmt numFmtId="186" formatCode="#,##0\ &quot;F&quot;;\-#,##0\ &quot;F&quot;"/>
    <numFmt numFmtId="187" formatCode="#,##0.00_ "/>
    <numFmt numFmtId="188" formatCode="#,##0&quot; F&quot;_);[Red]\(#,##0&quot; F&quot;\)"/>
    <numFmt numFmtId="189" formatCode="_ * #,##0_ ;_ * \-#,##0_ ;_ * &quot;-&quot;_ ;_ @_ "/>
    <numFmt numFmtId="190" formatCode="_ * #,##0.00_ ;_ * \-#,##0.00_ ;_ * &quot;-&quot;??_ ;_ @_ "/>
    <numFmt numFmtId="191" formatCode="#,##0.00&quot;?_);[Red]\(#,##0.00&quot;&quot;?&quot;\)"/>
    <numFmt numFmtId="192" formatCode="#,##0&quot;?_);[Red]\(#,##0&quot;&quot;?&quot;\)"/>
    <numFmt numFmtId="193" formatCode="[$-412]yyyy&quot;년&quot;\ m&quot;월&quot;\ d&quot;일&quot;\ dddd"/>
    <numFmt numFmtId="194" formatCode="[$-412]AM/PM\ h:mm:ss"/>
    <numFmt numFmtId="195" formatCode="_-* #,##0.000_-;\-* #,##0.000_-;_-* &quot;-&quot;_-;_-@_-"/>
    <numFmt numFmtId="196" formatCode="_-* #,##0.0000_-;\-* #,##0.0000_-;_-* &quot;-&quot;_-;_-@_-"/>
    <numFmt numFmtId="197" formatCode="#,##0.0_ "/>
    <numFmt numFmtId="198" formatCode="#,##0.0_);\(#,##0.0\)"/>
    <numFmt numFmtId="199" formatCode="0.0_);[Red]\(0.0\)"/>
    <numFmt numFmtId="200" formatCode="_-* #,##0.0_-;\-* #,##0.0_-;_-* &quot;-&quot;??_-;_-@_-"/>
    <numFmt numFmtId="201" formatCode="#,##0_);[Red]\(#,##0\)"/>
    <numFmt numFmtId="202" formatCode="_-* #,##0.0_-;\-* #,##0.0_-;_-* &quot;-&quot;????_-;_-@_-"/>
    <numFmt numFmtId="203" formatCode="00.\ 00"/>
    <numFmt numFmtId="204" formatCode="@\ @"/>
    <numFmt numFmtId="205" formatCode="&quot;개소&quot;"/>
    <numFmt numFmtId="206" formatCode="@&quot;개소&quot;"/>
    <numFmt numFmtId="207" formatCode="#,##0;[Red]#,##0"/>
    <numFmt numFmtId="208" formatCode="#,##0.0;[Red]#,##0.0"/>
    <numFmt numFmtId="209" formatCode="0.000_ "/>
    <numFmt numFmtId="210" formatCode="_-* #,##0.00000_-;\-* #,##0.00000_-;_-* &quot;-&quot;_-;_-@_-"/>
    <numFmt numFmtId="211" formatCode="0.00;_ۿ"/>
  </numFmts>
  <fonts count="61">
    <font>
      <sz val="11"/>
      <name val="돋움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sz val="8"/>
      <color indexed="12"/>
      <name val="돋움"/>
      <family val="3"/>
    </font>
    <font>
      <b/>
      <sz val="8"/>
      <name val="돋움"/>
      <family val="3"/>
    </font>
    <font>
      <sz val="20"/>
      <name val="돋움"/>
      <family val="3"/>
    </font>
    <font>
      <sz val="12"/>
      <name val="HY헤드라인M"/>
      <family val="1"/>
    </font>
    <font>
      <sz val="12"/>
      <name val="돋움"/>
      <family val="3"/>
    </font>
    <font>
      <sz val="10"/>
      <name val="돋움"/>
      <family val="3"/>
    </font>
    <font>
      <sz val="9"/>
      <name val="돋움"/>
      <family val="3"/>
    </font>
    <font>
      <sz val="11"/>
      <name val="굴림체"/>
      <family val="3"/>
    </font>
    <font>
      <sz val="12"/>
      <name val="뼻뮝"/>
      <family val="1"/>
    </font>
    <font>
      <sz val="10"/>
      <name val="Arial"/>
      <family val="2"/>
    </font>
    <font>
      <sz val="12"/>
      <name val="¹UAAA¼"/>
      <family val="3"/>
    </font>
    <font>
      <b/>
      <u val="single"/>
      <sz val="13"/>
      <name val="굴림체"/>
      <family val="3"/>
    </font>
    <font>
      <sz val="12"/>
      <name val="굴림체"/>
      <family val="3"/>
    </font>
    <font>
      <b/>
      <sz val="12"/>
      <name val="돋움"/>
      <family val="3"/>
    </font>
    <font>
      <sz val="8.5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8"/>
      <name val="Arial"/>
      <family val="2"/>
    </font>
    <font>
      <sz val="11"/>
      <color indexed="8"/>
      <name val="굴림체"/>
      <family val="3"/>
    </font>
    <font>
      <b/>
      <u val="single"/>
      <sz val="13"/>
      <color indexed="8"/>
      <name val="굴림체"/>
      <family val="3"/>
    </font>
    <font>
      <sz val="12"/>
      <color indexed="8"/>
      <name val="굴림체"/>
      <family val="3"/>
    </font>
    <font>
      <b/>
      <sz val="10"/>
      <name val="돋움"/>
      <family val="3"/>
    </font>
    <font>
      <u val="single"/>
      <sz val="11"/>
      <color indexed="20"/>
      <name val="돋움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8"/>
      <color rgb="FF0000FF"/>
      <name val="돋움"/>
      <family val="3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/>
      <bottom style="hair"/>
    </border>
    <border>
      <left style="thin"/>
      <right style="thin"/>
      <top style="hair"/>
      <bottom>
        <color indexed="63"/>
      </bottom>
    </border>
    <border>
      <left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2" borderId="0" applyNumberFormat="0" applyBorder="0" applyAlignment="0" applyProtection="0"/>
    <xf numFmtId="0" fontId="1" fillId="3" borderId="0" applyNumberFormat="0" applyBorder="0" applyAlignment="0" applyProtection="0"/>
    <xf numFmtId="0" fontId="41" fillId="4" borderId="0" applyNumberFormat="0" applyBorder="0" applyAlignment="0" applyProtection="0"/>
    <xf numFmtId="0" fontId="1" fillId="5" borderId="0" applyNumberFormat="0" applyBorder="0" applyAlignment="0" applyProtection="0"/>
    <xf numFmtId="0" fontId="41" fillId="6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1" fillId="9" borderId="0" applyNumberFormat="0" applyBorder="0" applyAlignment="0" applyProtection="0"/>
    <xf numFmtId="0" fontId="41" fillId="10" borderId="0" applyNumberFormat="0" applyBorder="0" applyAlignment="0" applyProtection="0"/>
    <xf numFmtId="0" fontId="1" fillId="11" borderId="0" applyNumberFormat="0" applyBorder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41" fillId="14" borderId="0" applyNumberFormat="0" applyBorder="0" applyAlignment="0" applyProtection="0"/>
    <xf numFmtId="0" fontId="1" fillId="15" borderId="0" applyNumberFormat="0" applyBorder="0" applyAlignment="0" applyProtection="0"/>
    <xf numFmtId="0" fontId="41" fillId="16" borderId="0" applyNumberFormat="0" applyBorder="0" applyAlignment="0" applyProtection="0"/>
    <xf numFmtId="0" fontId="1" fillId="17" borderId="0" applyNumberFormat="0" applyBorder="0" applyAlignment="0" applyProtection="0"/>
    <xf numFmtId="0" fontId="41" fillId="18" borderId="0" applyNumberFormat="0" applyBorder="0" applyAlignment="0" applyProtection="0"/>
    <xf numFmtId="0" fontId="1" fillId="19" borderId="0" applyNumberFormat="0" applyBorder="0" applyAlignment="0" applyProtection="0"/>
    <xf numFmtId="0" fontId="41" fillId="20" borderId="0" applyNumberFormat="0" applyBorder="0" applyAlignment="0" applyProtection="0"/>
    <xf numFmtId="0" fontId="1" fillId="9" borderId="0" applyNumberFormat="0" applyBorder="0" applyAlignment="0" applyProtection="0"/>
    <xf numFmtId="0" fontId="41" fillId="21" borderId="0" applyNumberFormat="0" applyBorder="0" applyAlignment="0" applyProtection="0"/>
    <xf numFmtId="0" fontId="1" fillId="15" borderId="0" applyNumberFormat="0" applyBorder="0" applyAlignment="0" applyProtection="0"/>
    <xf numFmtId="0" fontId="41" fillId="22" borderId="0" applyNumberFormat="0" applyBorder="0" applyAlignment="0" applyProtection="0"/>
    <xf numFmtId="0" fontId="1" fillId="23" borderId="0" applyNumberFormat="0" applyBorder="0" applyAlignment="0" applyProtection="0"/>
    <xf numFmtId="0" fontId="42" fillId="24" borderId="0" applyNumberFormat="0" applyBorder="0" applyAlignment="0" applyProtection="0"/>
    <xf numFmtId="0" fontId="18" fillId="25" borderId="0" applyNumberFormat="0" applyBorder="0" applyAlignment="0" applyProtection="0"/>
    <xf numFmtId="0" fontId="42" fillId="26" borderId="0" applyNumberFormat="0" applyBorder="0" applyAlignment="0" applyProtection="0"/>
    <xf numFmtId="0" fontId="18" fillId="17" borderId="0" applyNumberFormat="0" applyBorder="0" applyAlignment="0" applyProtection="0"/>
    <xf numFmtId="0" fontId="42" fillId="27" borderId="0" applyNumberFormat="0" applyBorder="0" applyAlignment="0" applyProtection="0"/>
    <xf numFmtId="0" fontId="18" fillId="19" borderId="0" applyNumberFormat="0" applyBorder="0" applyAlignment="0" applyProtection="0"/>
    <xf numFmtId="0" fontId="42" fillId="28" borderId="0" applyNumberFormat="0" applyBorder="0" applyAlignment="0" applyProtection="0"/>
    <xf numFmtId="0" fontId="18" fillId="29" borderId="0" applyNumberFormat="0" applyBorder="0" applyAlignment="0" applyProtection="0"/>
    <xf numFmtId="0" fontId="42" fillId="30" borderId="0" applyNumberFormat="0" applyBorder="0" applyAlignment="0" applyProtection="0"/>
    <xf numFmtId="0" fontId="18" fillId="31" borderId="0" applyNumberFormat="0" applyBorder="0" applyAlignment="0" applyProtection="0"/>
    <xf numFmtId="0" fontId="42" fillId="32" borderId="0" applyNumberFormat="0" applyBorder="0" applyAlignment="0" applyProtection="0"/>
    <xf numFmtId="0" fontId="18" fillId="33" borderId="0" applyNumberFormat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>
      <alignment/>
      <protection/>
    </xf>
    <xf numFmtId="189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1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0" fontId="12" fillId="0" borderId="0">
      <alignment/>
      <protection/>
    </xf>
    <xf numFmtId="0" fontId="14" fillId="0" borderId="0" applyFill="0" applyBorder="0" applyProtection="0">
      <alignment horizontal="centerContinuous" vertical="center"/>
    </xf>
    <xf numFmtId="0" fontId="36" fillId="0" borderId="0" applyFill="0" applyBorder="0" applyProtection="0">
      <alignment horizontal="centerContinuous" vertical="center"/>
    </xf>
    <xf numFmtId="0" fontId="15" fillId="34" borderId="0" applyFill="0" applyBorder="0" applyProtection="0">
      <alignment horizontal="center" vertical="center"/>
    </xf>
    <xf numFmtId="0" fontId="37" fillId="34" borderId="0" applyFill="0" applyBorder="0" applyProtection="0">
      <alignment horizontal="center" vertical="center"/>
    </xf>
    <xf numFmtId="0" fontId="42" fillId="35" borderId="0" applyNumberFormat="0" applyBorder="0" applyAlignment="0" applyProtection="0"/>
    <xf numFmtId="0" fontId="18" fillId="36" borderId="0" applyNumberFormat="0" applyBorder="0" applyAlignment="0" applyProtection="0"/>
    <xf numFmtId="0" fontId="42" fillId="37" borderId="0" applyNumberFormat="0" applyBorder="0" applyAlignment="0" applyProtection="0"/>
    <xf numFmtId="0" fontId="18" fillId="38" borderId="0" applyNumberFormat="0" applyBorder="0" applyAlignment="0" applyProtection="0"/>
    <xf numFmtId="0" fontId="42" fillId="39" borderId="0" applyNumberFormat="0" applyBorder="0" applyAlignment="0" applyProtection="0"/>
    <xf numFmtId="0" fontId="18" fillId="40" borderId="0" applyNumberFormat="0" applyBorder="0" applyAlignment="0" applyProtection="0"/>
    <xf numFmtId="0" fontId="42" fillId="41" borderId="0" applyNumberFormat="0" applyBorder="0" applyAlignment="0" applyProtection="0"/>
    <xf numFmtId="0" fontId="18" fillId="29" borderId="0" applyNumberFormat="0" applyBorder="0" applyAlignment="0" applyProtection="0"/>
    <xf numFmtId="0" fontId="42" fillId="42" borderId="0" applyNumberFormat="0" applyBorder="0" applyAlignment="0" applyProtection="0"/>
    <xf numFmtId="0" fontId="18" fillId="31" borderId="0" applyNumberFormat="0" applyBorder="0" applyAlignment="0" applyProtection="0"/>
    <xf numFmtId="0" fontId="42" fillId="43" borderId="0" applyNumberFormat="0" applyBorder="0" applyAlignment="0" applyProtection="0"/>
    <xf numFmtId="0" fontId="18" fillId="44" borderId="0" applyNumberFormat="0" applyBorder="0" applyAlignment="0" applyProtection="0"/>
    <xf numFmtId="0" fontId="4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4" fillId="45" borderId="1" applyNumberFormat="0" applyAlignment="0" applyProtection="0"/>
    <xf numFmtId="0" fontId="20" fillId="46" borderId="2" applyNumberFormat="0" applyAlignment="0" applyProtection="0"/>
    <xf numFmtId="0" fontId="45" fillId="47" borderId="0" applyNumberFormat="0" applyBorder="0" applyAlignment="0" applyProtection="0"/>
    <xf numFmtId="0" fontId="21" fillId="5" borderId="0" applyNumberFormat="0" applyBorder="0" applyAlignment="0" applyProtection="0"/>
    <xf numFmtId="0" fontId="0" fillId="48" borderId="3" applyNumberFormat="0" applyFont="0" applyAlignment="0" applyProtection="0"/>
    <xf numFmtId="0" fontId="0" fillId="49" borderId="4" applyNumberFormat="0" applyFont="0" applyAlignment="0" applyProtection="0"/>
    <xf numFmtId="9" fontId="0" fillId="0" borderId="0" applyFont="0" applyFill="0" applyBorder="0" applyAlignment="0" applyProtection="0"/>
    <xf numFmtId="9" fontId="10" fillId="34" borderId="0" applyFill="0" applyBorder="0" applyProtection="0">
      <alignment horizontal="right"/>
    </xf>
    <xf numFmtId="9" fontId="35" fillId="34" borderId="0" applyFill="0" applyBorder="0" applyProtection="0">
      <alignment horizontal="right"/>
    </xf>
    <xf numFmtId="10" fontId="10" fillId="0" borderId="0" applyFill="0" applyBorder="0" applyProtection="0">
      <alignment horizontal="right"/>
    </xf>
    <xf numFmtId="10" fontId="35" fillId="0" borderId="0" applyFill="0" applyBorder="0" applyProtection="0">
      <alignment horizontal="right"/>
    </xf>
    <xf numFmtId="0" fontId="46" fillId="50" borderId="0" applyNumberFormat="0" applyBorder="0" applyAlignment="0" applyProtection="0"/>
    <xf numFmtId="0" fontId="22" fillId="51" borderId="0" applyNumberFormat="0" applyBorder="0" applyAlignment="0" applyProtection="0"/>
    <xf numFmtId="0" fontId="11" fillId="0" borderId="0">
      <alignment/>
      <protection/>
    </xf>
    <xf numFmtId="0" fontId="4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8" fillId="52" borderId="5" applyNumberFormat="0" applyAlignment="0" applyProtection="0"/>
    <xf numFmtId="0" fontId="24" fillId="53" borderId="6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49" fillId="0" borderId="7" applyNumberFormat="0" applyFill="0" applyAlignment="0" applyProtection="0"/>
    <xf numFmtId="0" fontId="25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26" fillId="0" borderId="10" applyNumberFormat="0" applyFill="0" applyAlignment="0" applyProtection="0"/>
    <xf numFmtId="0" fontId="52" fillId="54" borderId="1" applyNumberFormat="0" applyAlignment="0" applyProtection="0"/>
    <xf numFmtId="0" fontId="27" fillId="13" borderId="2" applyNumberFormat="0" applyAlignment="0" applyProtection="0"/>
    <xf numFmtId="0" fontId="53" fillId="0" borderId="0" applyNumberFormat="0" applyFill="0" applyBorder="0" applyAlignment="0" applyProtection="0"/>
    <xf numFmtId="0" fontId="54" fillId="0" borderId="11" applyNumberFormat="0" applyFill="0" applyAlignment="0" applyProtection="0"/>
    <xf numFmtId="0" fontId="29" fillId="0" borderId="12" applyNumberFormat="0" applyFill="0" applyAlignment="0" applyProtection="0"/>
    <xf numFmtId="0" fontId="55" fillId="0" borderId="13" applyNumberFormat="0" applyFill="0" applyAlignment="0" applyProtection="0"/>
    <xf numFmtId="0" fontId="30" fillId="0" borderId="14" applyNumberFormat="0" applyFill="0" applyAlignment="0" applyProtection="0"/>
    <xf numFmtId="0" fontId="56" fillId="0" borderId="15" applyNumberFormat="0" applyFill="0" applyAlignment="0" applyProtection="0"/>
    <xf numFmtId="0" fontId="31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7" fillId="55" borderId="0" applyNumberFormat="0" applyBorder="0" applyAlignment="0" applyProtection="0"/>
    <xf numFmtId="0" fontId="32" fillId="7" borderId="0" applyNumberFormat="0" applyBorder="0" applyAlignment="0" applyProtection="0"/>
    <xf numFmtId="0" fontId="58" fillId="45" borderId="17" applyNumberFormat="0" applyAlignment="0" applyProtection="0"/>
    <xf numFmtId="0" fontId="33" fillId="46" borderId="18" applyNumberFormat="0" applyAlignment="0" applyProtection="0"/>
    <xf numFmtId="186" fontId="10" fillId="0" borderId="0" applyFont="0" applyFill="0" applyBorder="0" applyAlignment="0" applyProtection="0"/>
    <xf numFmtId="187" fontId="10" fillId="34" borderId="0" applyFill="0" applyBorder="0" applyProtection="0">
      <alignment horizontal="right"/>
    </xf>
    <xf numFmtId="187" fontId="35" fillId="34" borderId="0" applyFill="0" applyBorder="0" applyProtection="0">
      <alignment horizontal="right"/>
    </xf>
    <xf numFmtId="188" fontId="1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59" fillId="0" borderId="0" applyNumberFormat="0" applyFill="0" applyBorder="0" applyAlignment="0" applyProtection="0"/>
  </cellStyleXfs>
  <cellXfs count="160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176" fontId="2" fillId="0" borderId="0" xfId="98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176" fontId="2" fillId="0" borderId="0" xfId="98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176" fontId="2" fillId="0" borderId="0" xfId="98" applyNumberFormat="1" applyFont="1" applyFill="1" applyBorder="1" applyAlignment="1">
      <alignment vertical="center"/>
    </xf>
    <xf numFmtId="0" fontId="2" fillId="0" borderId="0" xfId="0" applyFont="1" applyFill="1" applyBorder="1" applyAlignment="1" quotePrefix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vertical="center"/>
    </xf>
    <xf numFmtId="41" fontId="8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1" fontId="2" fillId="0" borderId="0" xfId="98" applyFont="1" applyFill="1" applyBorder="1" applyAlignment="1">
      <alignment vertical="center"/>
    </xf>
    <xf numFmtId="41" fontId="2" fillId="0" borderId="0" xfId="98" applyFont="1" applyFill="1" applyBorder="1" applyAlignment="1">
      <alignment horizontal="center" vertical="center"/>
    </xf>
    <xf numFmtId="176" fontId="2" fillId="0" borderId="0" xfId="98" applyNumberFormat="1" applyFont="1" applyFill="1" applyBorder="1" applyAlignment="1">
      <alignment horizontal="center" vertical="center"/>
    </xf>
    <xf numFmtId="41" fontId="2" fillId="0" borderId="0" xfId="98" applyNumberFormat="1" applyFont="1" applyFill="1" applyBorder="1" applyAlignment="1">
      <alignment horizontal="center" vertical="center" wrapText="1"/>
    </xf>
    <xf numFmtId="41" fontId="2" fillId="0" borderId="0" xfId="98" applyFont="1" applyFill="1" applyBorder="1" applyAlignment="1">
      <alignment vertical="center"/>
    </xf>
    <xf numFmtId="41" fontId="2" fillId="0" borderId="0" xfId="98" applyNumberFormat="1" applyFont="1" applyFill="1" applyBorder="1" applyAlignment="1">
      <alignment vertical="center"/>
    </xf>
    <xf numFmtId="176" fontId="2" fillId="0" borderId="0" xfId="98" applyNumberFormat="1" applyFont="1" applyFill="1" applyBorder="1" applyAlignment="1">
      <alignment horizontal="right" vertical="center"/>
    </xf>
    <xf numFmtId="49" fontId="9" fillId="0" borderId="0" xfId="0" applyNumberFormat="1" applyFont="1" applyFill="1" applyBorder="1" applyAlignment="1">
      <alignment horizontal="center" vertical="center"/>
    </xf>
    <xf numFmtId="41" fontId="2" fillId="0" borderId="0" xfId="98" applyNumberFormat="1" applyFont="1" applyFill="1" applyBorder="1" applyAlignment="1">
      <alignment vertical="center"/>
    </xf>
    <xf numFmtId="176" fontId="2" fillId="0" borderId="0" xfId="98" applyNumberFormat="1" applyFont="1" applyFill="1" applyBorder="1" applyAlignment="1">
      <alignment horizontal="left" vertical="center"/>
    </xf>
    <xf numFmtId="41" fontId="2" fillId="0" borderId="0" xfId="98" applyFont="1" applyFill="1" applyBorder="1" applyAlignment="1">
      <alignment horizontal="left" vertical="center"/>
    </xf>
    <xf numFmtId="176" fontId="2" fillId="0" borderId="0" xfId="0" applyNumberFormat="1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vertical="center"/>
    </xf>
    <xf numFmtId="41" fontId="2" fillId="0" borderId="0" xfId="98" applyNumberFormat="1" applyFont="1" applyFill="1" applyBorder="1" applyAlignment="1">
      <alignment horizontal="left" vertical="center" wrapText="1"/>
    </xf>
    <xf numFmtId="0" fontId="60" fillId="0" borderId="0" xfId="0" applyFont="1" applyFill="1" applyBorder="1" applyAlignment="1">
      <alignment vertical="center"/>
    </xf>
    <xf numFmtId="41" fontId="2" fillId="0" borderId="19" xfId="98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176" fontId="2" fillId="0" borderId="19" xfId="98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 wrapText="1"/>
    </xf>
    <xf numFmtId="176" fontId="2" fillId="0" borderId="19" xfId="98" applyNumberFormat="1" applyFont="1" applyFill="1" applyBorder="1" applyAlignment="1">
      <alignment vertical="center"/>
    </xf>
    <xf numFmtId="41" fontId="2" fillId="0" borderId="19" xfId="98" applyFont="1" applyFill="1" applyBorder="1" applyAlignment="1">
      <alignment vertical="center"/>
    </xf>
    <xf numFmtId="41" fontId="2" fillId="0" borderId="19" xfId="98" applyNumberFormat="1" applyFont="1" applyFill="1" applyBorder="1" applyAlignment="1">
      <alignment horizontal="center" vertical="center"/>
    </xf>
    <xf numFmtId="41" fontId="2" fillId="0" borderId="19" xfId="98" applyFont="1" applyFill="1" applyBorder="1" applyAlignment="1">
      <alignment horizontal="right" vertical="center"/>
    </xf>
    <xf numFmtId="41" fontId="2" fillId="0" borderId="19" xfId="98" applyFont="1" applyFill="1" applyBorder="1" applyAlignment="1">
      <alignment horizontal="right" vertical="center" shrinkToFit="1"/>
    </xf>
    <xf numFmtId="41" fontId="2" fillId="0" borderId="19" xfId="98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41" fontId="2" fillId="0" borderId="19" xfId="98" applyNumberFormat="1" applyFont="1" applyFill="1" applyBorder="1" applyAlignment="1">
      <alignment horizontal="center" vertical="center" wrapText="1"/>
    </xf>
    <xf numFmtId="176" fontId="2" fillId="0" borderId="19" xfId="98" applyNumberFormat="1" applyFont="1" applyFill="1" applyBorder="1" applyAlignment="1">
      <alignment horizontal="center" vertical="center" shrinkToFit="1"/>
    </xf>
    <xf numFmtId="41" fontId="2" fillId="0" borderId="19" xfId="98" applyFont="1" applyFill="1" applyBorder="1" applyAlignment="1">
      <alignment horizontal="center" vertical="center" shrinkToFit="1"/>
    </xf>
    <xf numFmtId="176" fontId="2" fillId="0" borderId="19" xfId="98" applyNumberFormat="1" applyFont="1" applyFill="1" applyBorder="1" applyAlignment="1">
      <alignment vertical="center" shrinkToFit="1"/>
    </xf>
    <xf numFmtId="41" fontId="2" fillId="0" borderId="19" xfId="98" applyFont="1" applyFill="1" applyBorder="1" applyAlignment="1">
      <alignment vertical="center" shrinkToFi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1" fontId="2" fillId="0" borderId="0" xfId="98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2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41" fontId="2" fillId="0" borderId="21" xfId="98" applyFont="1" applyFill="1" applyBorder="1" applyAlignment="1">
      <alignment horizontal="center" vertical="center" wrapText="1"/>
    </xf>
    <xf numFmtId="41" fontId="2" fillId="0" borderId="21" xfId="98" applyFont="1" applyFill="1" applyBorder="1" applyAlignment="1">
      <alignment horizontal="center" vertical="center" shrinkToFit="1"/>
    </xf>
    <xf numFmtId="0" fontId="16" fillId="0" borderId="0" xfId="0" applyFont="1" applyFill="1" applyAlignment="1">
      <alignment vertical="center"/>
    </xf>
    <xf numFmtId="0" fontId="4" fillId="56" borderId="22" xfId="0" applyFont="1" applyFill="1" applyBorder="1" applyAlignment="1">
      <alignment horizontal="center" vertical="center" wrapText="1"/>
    </xf>
    <xf numFmtId="41" fontId="4" fillId="56" borderId="22" xfId="98" applyNumberFormat="1" applyFont="1" applyFill="1" applyBorder="1" applyAlignment="1">
      <alignment horizontal="center" vertical="center" wrapText="1"/>
    </xf>
    <xf numFmtId="41" fontId="4" fillId="56" borderId="22" xfId="98" applyFont="1" applyFill="1" applyBorder="1" applyAlignment="1">
      <alignment horizontal="center" vertical="center" wrapText="1"/>
    </xf>
    <xf numFmtId="49" fontId="4" fillId="56" borderId="22" xfId="0" applyNumberFormat="1" applyFont="1" applyFill="1" applyBorder="1" applyAlignment="1">
      <alignment horizontal="left" vertical="center" wrapText="1"/>
    </xf>
    <xf numFmtId="0" fontId="2" fillId="6" borderId="19" xfId="0" applyFont="1" applyFill="1" applyBorder="1" applyAlignment="1">
      <alignment horizontal="center" vertical="center" wrapText="1"/>
    </xf>
    <xf numFmtId="41" fontId="2" fillId="6" borderId="19" xfId="98" applyFont="1" applyFill="1" applyBorder="1" applyAlignment="1">
      <alignment horizontal="center" vertical="center" wrapText="1"/>
    </xf>
    <xf numFmtId="49" fontId="2" fillId="6" borderId="19" xfId="0" applyNumberFormat="1" applyFont="1" applyFill="1" applyBorder="1" applyAlignment="1">
      <alignment horizontal="center" vertical="center" wrapText="1"/>
    </xf>
    <xf numFmtId="41" fontId="2" fillId="6" borderId="19" xfId="98" applyNumberFormat="1" applyFont="1" applyFill="1" applyBorder="1" applyAlignment="1">
      <alignment horizontal="center" vertical="center" wrapText="1"/>
    </xf>
    <xf numFmtId="176" fontId="2" fillId="6" borderId="19" xfId="98" applyNumberFormat="1" applyFont="1" applyFill="1" applyBorder="1" applyAlignment="1">
      <alignment horizontal="center" vertical="center" shrinkToFit="1"/>
    </xf>
    <xf numFmtId="41" fontId="2" fillId="6" borderId="19" xfId="98" applyNumberFormat="1" applyFont="1" applyFill="1" applyBorder="1" applyAlignment="1">
      <alignment horizontal="center" vertical="center" shrinkToFit="1"/>
    </xf>
    <xf numFmtId="176" fontId="2" fillId="0" borderId="19" xfId="98" applyNumberFormat="1" applyFont="1" applyFill="1" applyBorder="1" applyAlignment="1">
      <alignment horizontal="right" vertical="center"/>
    </xf>
    <xf numFmtId="41" fontId="2" fillId="6" borderId="19" xfId="98" applyNumberFormat="1" applyFont="1" applyFill="1" applyBorder="1" applyAlignment="1">
      <alignment horizontal="center" vertical="center"/>
    </xf>
    <xf numFmtId="41" fontId="2" fillId="6" borderId="19" xfId="98" applyFont="1" applyFill="1" applyBorder="1" applyAlignment="1">
      <alignment vertical="center" shrinkToFit="1"/>
    </xf>
    <xf numFmtId="176" fontId="2" fillId="6" borderId="19" xfId="98" applyNumberFormat="1" applyFont="1" applyFill="1" applyBorder="1" applyAlignment="1">
      <alignment vertical="center" shrinkToFit="1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center" vertical="center" shrinkToFit="1"/>
    </xf>
    <xf numFmtId="41" fontId="2" fillId="0" borderId="22" xfId="98" applyFont="1" applyFill="1" applyBorder="1" applyAlignment="1">
      <alignment horizontal="center" vertical="center" wrapText="1"/>
    </xf>
    <xf numFmtId="41" fontId="2" fillId="0" borderId="22" xfId="98" applyNumberFormat="1" applyFont="1" applyFill="1" applyBorder="1" applyAlignment="1">
      <alignment horizontal="center" vertical="center" wrapText="1"/>
    </xf>
    <xf numFmtId="41" fontId="2" fillId="0" borderId="22" xfId="98" applyFont="1" applyFill="1" applyBorder="1" applyAlignment="1">
      <alignment horizontal="center" vertical="center" shrinkToFit="1"/>
    </xf>
    <xf numFmtId="176" fontId="2" fillId="0" borderId="22" xfId="98" applyNumberFormat="1" applyFont="1" applyFill="1" applyBorder="1" applyAlignment="1">
      <alignment horizontal="center" vertical="center" shrinkToFit="1"/>
    </xf>
    <xf numFmtId="0" fontId="2" fillId="0" borderId="22" xfId="0" applyFont="1" applyFill="1" applyBorder="1" applyAlignment="1">
      <alignment horizontal="center" vertical="center" wrapText="1"/>
    </xf>
    <xf numFmtId="41" fontId="2" fillId="6" borderId="19" xfId="98" applyFont="1" applyFill="1" applyBorder="1" applyAlignment="1">
      <alignment horizontal="center" vertical="center" shrinkToFit="1"/>
    </xf>
    <xf numFmtId="49" fontId="2" fillId="0" borderId="22" xfId="0" applyNumberFormat="1" applyFont="1" applyFill="1" applyBorder="1" applyAlignment="1">
      <alignment horizontal="center" vertical="center" shrinkToFit="1"/>
    </xf>
    <xf numFmtId="49" fontId="2" fillId="0" borderId="22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176" fontId="2" fillId="0" borderId="22" xfId="98" applyNumberFormat="1" applyFont="1" applyFill="1" applyBorder="1" applyAlignment="1">
      <alignment vertical="center"/>
    </xf>
    <xf numFmtId="41" fontId="2" fillId="0" borderId="23" xfId="98" applyFont="1" applyFill="1" applyBorder="1" applyAlignment="1">
      <alignment horizontal="center" vertical="center" wrapText="1"/>
    </xf>
    <xf numFmtId="176" fontId="2" fillId="0" borderId="22" xfId="98" applyNumberFormat="1" applyFont="1" applyFill="1" applyBorder="1" applyAlignment="1">
      <alignment horizontal="center" vertical="center"/>
    </xf>
    <xf numFmtId="41" fontId="2" fillId="0" borderId="23" xfId="98" applyFont="1" applyFill="1" applyBorder="1" applyAlignment="1">
      <alignment horizontal="center" vertical="center" shrinkToFit="1"/>
    </xf>
    <xf numFmtId="41" fontId="2" fillId="0" borderId="23" xfId="98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shrinkToFit="1"/>
    </xf>
    <xf numFmtId="0" fontId="2" fillId="0" borderId="19" xfId="0" applyFont="1" applyFill="1" applyBorder="1" applyAlignment="1">
      <alignment horizontal="left" vertical="center" shrinkToFit="1"/>
    </xf>
    <xf numFmtId="49" fontId="2" fillId="6" borderId="23" xfId="0" applyNumberFormat="1" applyFont="1" applyFill="1" applyBorder="1" applyAlignment="1">
      <alignment horizontal="center" vertical="center" wrapText="1"/>
    </xf>
    <xf numFmtId="41" fontId="2" fillId="0" borderId="19" xfId="98" applyNumberFormat="1" applyFont="1" applyFill="1" applyBorder="1" applyAlignment="1">
      <alignment horizontal="center" vertical="center" shrinkToFit="1"/>
    </xf>
    <xf numFmtId="49" fontId="2" fillId="6" borderId="22" xfId="0" applyNumberFormat="1" applyFont="1" applyFill="1" applyBorder="1" applyAlignment="1">
      <alignment horizontal="center" vertical="center" wrapText="1"/>
    </xf>
    <xf numFmtId="41" fontId="2" fillId="6" borderId="22" xfId="98" applyFont="1" applyFill="1" applyBorder="1" applyAlignment="1">
      <alignment horizontal="center" vertical="center" wrapText="1"/>
    </xf>
    <xf numFmtId="41" fontId="2" fillId="6" borderId="22" xfId="98" applyNumberFormat="1" applyFont="1" applyFill="1" applyBorder="1" applyAlignment="1">
      <alignment horizontal="center" vertical="center"/>
    </xf>
    <xf numFmtId="41" fontId="2" fillId="6" borderId="22" xfId="98" applyFont="1" applyFill="1" applyBorder="1" applyAlignment="1">
      <alignment vertical="center" shrinkToFit="1"/>
    </xf>
    <xf numFmtId="176" fontId="2" fillId="6" borderId="22" xfId="98" applyNumberFormat="1" applyFont="1" applyFill="1" applyBorder="1" applyAlignment="1">
      <alignment vertical="center" shrinkToFit="1"/>
    </xf>
    <xf numFmtId="0" fontId="2" fillId="6" borderId="22" xfId="0" applyFont="1" applyFill="1" applyBorder="1" applyAlignment="1">
      <alignment horizontal="center" vertical="center" wrapText="1"/>
    </xf>
    <xf numFmtId="41" fontId="2" fillId="6" borderId="22" xfId="98" applyNumberFormat="1" applyFont="1" applyFill="1" applyBorder="1" applyAlignment="1">
      <alignment horizontal="center" vertical="center" shrinkToFit="1"/>
    </xf>
    <xf numFmtId="176" fontId="2" fillId="6" borderId="22" xfId="98" applyNumberFormat="1" applyFont="1" applyFill="1" applyBorder="1" applyAlignment="1">
      <alignment horizontal="center" vertical="center" shrinkToFit="1"/>
    </xf>
    <xf numFmtId="41" fontId="2" fillId="6" borderId="22" xfId="98" applyNumberFormat="1" applyFont="1" applyFill="1" applyBorder="1" applyAlignment="1">
      <alignment horizontal="center" vertical="center" wrapText="1"/>
    </xf>
    <xf numFmtId="176" fontId="2" fillId="6" borderId="23" xfId="98" applyNumberFormat="1" applyFont="1" applyFill="1" applyBorder="1" applyAlignment="1">
      <alignment horizontal="center" vertical="center" shrinkToFit="1"/>
    </xf>
    <xf numFmtId="41" fontId="2" fillId="6" borderId="23" xfId="98" applyFont="1" applyFill="1" applyBorder="1" applyAlignment="1">
      <alignment horizontal="center" vertical="center" wrapText="1"/>
    </xf>
    <xf numFmtId="41" fontId="2" fillId="6" borderId="23" xfId="98" applyNumberFormat="1" applyFont="1" applyFill="1" applyBorder="1" applyAlignment="1">
      <alignment horizontal="center" vertical="center" wrapText="1"/>
    </xf>
    <xf numFmtId="0" fontId="2" fillId="6" borderId="23" xfId="0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 shrinkToFit="1"/>
    </xf>
    <xf numFmtId="176" fontId="2" fillId="0" borderId="19" xfId="98" applyNumberFormat="1" applyFont="1" applyFill="1" applyBorder="1" applyAlignment="1">
      <alignment horizontal="right" vertical="center" shrinkToFit="1"/>
    </xf>
    <xf numFmtId="0" fontId="2" fillId="0" borderId="19" xfId="0" applyFont="1" applyFill="1" applyBorder="1" applyAlignment="1">
      <alignment horizontal="center" vertical="center" wrapText="1" shrinkToFit="1"/>
    </xf>
    <xf numFmtId="176" fontId="2" fillId="6" borderId="19" xfId="98" applyNumberFormat="1" applyFont="1" applyFill="1" applyBorder="1" applyAlignment="1">
      <alignment horizontal="center" vertical="center"/>
    </xf>
    <xf numFmtId="0" fontId="2" fillId="6" borderId="22" xfId="0" applyFont="1" applyFill="1" applyBorder="1" applyAlignment="1">
      <alignment horizontal="center" vertical="center" shrinkToFit="1"/>
    </xf>
    <xf numFmtId="41" fontId="2" fillId="6" borderId="19" xfId="98" applyNumberFormat="1" applyFont="1" applyFill="1" applyBorder="1" applyAlignment="1">
      <alignment vertical="center" shrinkToFit="1"/>
    </xf>
    <xf numFmtId="176" fontId="2" fillId="57" borderId="19" xfId="98" applyNumberFormat="1" applyFont="1" applyFill="1" applyBorder="1" applyAlignment="1">
      <alignment horizontal="center" vertical="center" shrinkToFit="1"/>
    </xf>
    <xf numFmtId="0" fontId="2" fillId="57" borderId="19" xfId="0" applyFont="1" applyFill="1" applyBorder="1" applyAlignment="1">
      <alignment horizontal="left" vertical="center" wrapText="1"/>
    </xf>
    <xf numFmtId="41" fontId="2" fillId="57" borderId="19" xfId="98" applyFont="1" applyFill="1" applyBorder="1" applyAlignment="1">
      <alignment horizontal="center" vertical="center" wrapText="1"/>
    </xf>
    <xf numFmtId="41" fontId="2" fillId="57" borderId="19" xfId="98" applyFont="1" applyFill="1" applyBorder="1" applyAlignment="1">
      <alignment horizontal="center" vertical="center" shrinkToFit="1"/>
    </xf>
    <xf numFmtId="41" fontId="2" fillId="57" borderId="19" xfId="98" applyNumberFormat="1" applyFont="1" applyFill="1" applyBorder="1" applyAlignment="1">
      <alignment horizontal="center" vertical="center" wrapText="1"/>
    </xf>
    <xf numFmtId="49" fontId="2" fillId="57" borderId="19" xfId="0" applyNumberFormat="1" applyFont="1" applyFill="1" applyBorder="1" applyAlignment="1">
      <alignment horizontal="center" vertical="center" wrapText="1"/>
    </xf>
    <xf numFmtId="0" fontId="2" fillId="57" borderId="19" xfId="0" applyFont="1" applyFill="1" applyBorder="1" applyAlignment="1">
      <alignment horizontal="center" vertical="center" wrapText="1"/>
    </xf>
    <xf numFmtId="41" fontId="2" fillId="0" borderId="24" xfId="98" applyNumberFormat="1" applyFont="1" applyFill="1" applyBorder="1" applyAlignment="1">
      <alignment horizontal="center" vertical="center" wrapText="1"/>
    </xf>
    <xf numFmtId="176" fontId="2" fillId="0" borderId="19" xfId="0" applyNumberFormat="1" applyFont="1" applyFill="1" applyBorder="1" applyAlignment="1">
      <alignment horizontal="right" vertical="center"/>
    </xf>
    <xf numFmtId="176" fontId="2" fillId="0" borderId="19" xfId="98" applyNumberFormat="1" applyFont="1" applyFill="1" applyBorder="1" applyAlignment="1">
      <alignment horizontal="right" vertical="center" wrapText="1" shrinkToFit="1"/>
    </xf>
    <xf numFmtId="176" fontId="2" fillId="6" borderId="22" xfId="98" applyNumberFormat="1" applyFont="1" applyFill="1" applyBorder="1" applyAlignment="1">
      <alignment horizontal="center" vertical="center"/>
    </xf>
    <xf numFmtId="0" fontId="17" fillId="6" borderId="19" xfId="0" applyFont="1" applyFill="1" applyBorder="1" applyAlignment="1">
      <alignment horizontal="center" vertical="center" wrapText="1" shrinkToFit="1"/>
    </xf>
    <xf numFmtId="0" fontId="2" fillId="0" borderId="21" xfId="0" applyFont="1" applyFill="1" applyBorder="1" applyAlignment="1">
      <alignment vertical="center" wrapText="1"/>
    </xf>
    <xf numFmtId="176" fontId="2" fillId="0" borderId="21" xfId="98" applyNumberFormat="1" applyFont="1" applyFill="1" applyBorder="1" applyAlignment="1">
      <alignment horizontal="center" vertical="center" shrinkToFit="1"/>
    </xf>
    <xf numFmtId="41" fontId="2" fillId="0" borderId="21" xfId="98" applyNumberFormat="1" applyFont="1" applyFill="1" applyBorder="1" applyAlignment="1">
      <alignment horizontal="center" vertical="center" wrapText="1"/>
    </xf>
    <xf numFmtId="41" fontId="2" fillId="6" borderId="22" xfId="98" applyNumberFormat="1" applyFont="1" applyFill="1" applyBorder="1" applyAlignment="1">
      <alignment vertical="center" shrinkToFit="1"/>
    </xf>
    <xf numFmtId="207" fontId="2" fillId="0" borderId="22" xfId="98" applyNumberFormat="1" applyFont="1" applyFill="1" applyBorder="1" applyAlignment="1">
      <alignment horizontal="center" vertical="center" wrapText="1"/>
    </xf>
    <xf numFmtId="176" fontId="2" fillId="0" borderId="23" xfId="98" applyNumberFormat="1" applyFont="1" applyFill="1" applyBorder="1" applyAlignment="1">
      <alignment horizontal="center" vertical="center" shrinkToFit="1"/>
    </xf>
    <xf numFmtId="0" fontId="2" fillId="0" borderId="22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/>
    </xf>
    <xf numFmtId="207" fontId="2" fillId="0" borderId="22" xfId="0" applyNumberFormat="1" applyFont="1" applyFill="1" applyBorder="1" applyAlignment="1">
      <alignment horizontal="center" vertical="center" wrapText="1"/>
    </xf>
    <xf numFmtId="176" fontId="4" fillId="56" borderId="22" xfId="98" applyNumberFormat="1" applyFont="1" applyFill="1" applyBorder="1" applyAlignment="1">
      <alignment horizontal="center" vertical="center" wrapText="1"/>
    </xf>
    <xf numFmtId="180" fontId="4" fillId="56" borderId="22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 quotePrefix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9" xfId="0" applyFont="1" applyFill="1" applyBorder="1" applyAlignment="1">
      <alignment horizontal="left" vertical="center" wrapText="1" shrinkToFit="1"/>
    </xf>
    <xf numFmtId="0" fontId="2" fillId="0" borderId="19" xfId="0" applyNumberFormat="1" applyFont="1" applyFill="1" applyBorder="1" applyAlignment="1">
      <alignment horizontal="left" vertical="center" wrapText="1"/>
    </xf>
    <xf numFmtId="41" fontId="2" fillId="0" borderId="19" xfId="98" applyNumberFormat="1" applyFont="1" applyFill="1" applyBorder="1" applyAlignment="1">
      <alignment vertical="center" shrinkToFit="1"/>
    </xf>
    <xf numFmtId="41" fontId="2" fillId="0" borderId="23" xfId="98" applyNumberFormat="1" applyFont="1" applyFill="1" applyBorder="1" applyAlignment="1">
      <alignment horizontal="center" vertical="center" shrinkToFit="1"/>
    </xf>
    <xf numFmtId="49" fontId="2" fillId="0" borderId="21" xfId="0" applyNumberFormat="1" applyFont="1" applyFill="1" applyBorder="1" applyAlignment="1">
      <alignment horizontal="center" vertical="center" wrapText="1"/>
    </xf>
    <xf numFmtId="0" fontId="38" fillId="0" borderId="25" xfId="0" applyFont="1" applyFill="1" applyBorder="1" applyAlignment="1">
      <alignment horizontal="center" vertical="center"/>
    </xf>
    <xf numFmtId="41" fontId="2" fillId="0" borderId="0" xfId="98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41" fontId="2" fillId="0" borderId="0" xfId="98" applyFont="1" applyFill="1" applyBorder="1" applyAlignment="1">
      <alignment horizontal="center" vertical="center" wrapText="1"/>
    </xf>
    <xf numFmtId="41" fontId="2" fillId="0" borderId="0" xfId="98" applyFont="1" applyFill="1" applyBorder="1" applyAlignment="1">
      <alignment vertical="center" wrapText="1"/>
    </xf>
  </cellXfs>
  <cellStyles count="126">
    <cellStyle name="Normal" xfId="0"/>
    <cellStyle name="20% - 강조색1" xfId="15"/>
    <cellStyle name="20% - 강조색1 2" xfId="16"/>
    <cellStyle name="20% - 강조색2" xfId="17"/>
    <cellStyle name="20% - 강조색2 2" xfId="18"/>
    <cellStyle name="20% - 강조색3" xfId="19"/>
    <cellStyle name="20% - 강조색3 2" xfId="20"/>
    <cellStyle name="20% - 강조색4" xfId="21"/>
    <cellStyle name="20% - 강조색4 2" xfId="22"/>
    <cellStyle name="20% - 강조색5" xfId="23"/>
    <cellStyle name="20% - 강조색5 2" xfId="24"/>
    <cellStyle name="20% - 강조색6" xfId="25"/>
    <cellStyle name="20% - 강조색6 2" xfId="26"/>
    <cellStyle name="40% - 강조색1" xfId="27"/>
    <cellStyle name="40% - 강조색1 2" xfId="28"/>
    <cellStyle name="40% - 강조색2" xfId="29"/>
    <cellStyle name="40% - 강조색2 2" xfId="30"/>
    <cellStyle name="40% - 강조색3" xfId="31"/>
    <cellStyle name="40% - 강조색3 2" xfId="32"/>
    <cellStyle name="40% - 강조색4" xfId="33"/>
    <cellStyle name="40% - 강조색4 2" xfId="34"/>
    <cellStyle name="40% - 강조색5" xfId="35"/>
    <cellStyle name="40% - 강조색5 2" xfId="36"/>
    <cellStyle name="40% - 강조색6" xfId="37"/>
    <cellStyle name="40% - 강조색6 2" xfId="38"/>
    <cellStyle name="60% - 강조색1" xfId="39"/>
    <cellStyle name="60% - 강조색1 2" xfId="40"/>
    <cellStyle name="60% - 강조색2" xfId="41"/>
    <cellStyle name="60% - 강조색2 2" xfId="42"/>
    <cellStyle name="60% - 강조색3" xfId="43"/>
    <cellStyle name="60% - 강조색3 2" xfId="44"/>
    <cellStyle name="60% - 강조색4" xfId="45"/>
    <cellStyle name="60% - 강조색4 2" xfId="46"/>
    <cellStyle name="60% - 강조색5" xfId="47"/>
    <cellStyle name="60% - 강조색5 2" xfId="48"/>
    <cellStyle name="60% - 강조색6" xfId="49"/>
    <cellStyle name="60% - 강조색6 2" xfId="50"/>
    <cellStyle name="AeE­ [0]_INQUIRY ¿μ¾÷AßAø " xfId="51"/>
    <cellStyle name="AeE­_INQUIRY ¿μ¾÷AßAø " xfId="52"/>
    <cellStyle name="AÞ¸¶ [0]_INQUIRY ¿μ¾÷AßAø " xfId="53"/>
    <cellStyle name="AÞ¸¶_INQUIRY ¿μ¾÷AßAø " xfId="54"/>
    <cellStyle name="C￥AØ_¿μ¾÷CoE² " xfId="55"/>
    <cellStyle name="Comma [0]_ SG&amp;A Bridge " xfId="56"/>
    <cellStyle name="Comma_ SG&amp;A Bridge " xfId="57"/>
    <cellStyle name="Currency [0]_ SG&amp;A Bridge " xfId="58"/>
    <cellStyle name="Currency_ SG&amp;A Bridge " xfId="59"/>
    <cellStyle name="Normal_ SG&amp;A Bridge " xfId="60"/>
    <cellStyle name="title [1]" xfId="61"/>
    <cellStyle name="title [1] 2" xfId="62"/>
    <cellStyle name="title [2]" xfId="63"/>
    <cellStyle name="title [2] 2" xfId="64"/>
    <cellStyle name="강조색1" xfId="65"/>
    <cellStyle name="강조색1 2" xfId="66"/>
    <cellStyle name="강조색2" xfId="67"/>
    <cellStyle name="강조색2 2" xfId="68"/>
    <cellStyle name="강조색3" xfId="69"/>
    <cellStyle name="강조색3 2" xfId="70"/>
    <cellStyle name="강조색4" xfId="71"/>
    <cellStyle name="강조색4 2" xfId="72"/>
    <cellStyle name="강조색5" xfId="73"/>
    <cellStyle name="강조색5 2" xfId="74"/>
    <cellStyle name="강조색6" xfId="75"/>
    <cellStyle name="강조색6 2" xfId="76"/>
    <cellStyle name="경고문" xfId="77"/>
    <cellStyle name="경고문 2" xfId="78"/>
    <cellStyle name="계산" xfId="79"/>
    <cellStyle name="계산 2" xfId="80"/>
    <cellStyle name="나쁨" xfId="81"/>
    <cellStyle name="나쁨 2" xfId="82"/>
    <cellStyle name="메모" xfId="83"/>
    <cellStyle name="메모 2" xfId="84"/>
    <cellStyle name="Percent" xfId="85"/>
    <cellStyle name="백분율 [0]" xfId="86"/>
    <cellStyle name="백분율 [0] 2" xfId="87"/>
    <cellStyle name="백분율 [2]" xfId="88"/>
    <cellStyle name="백분율 [2] 2" xfId="89"/>
    <cellStyle name="보통" xfId="90"/>
    <cellStyle name="보통 2" xfId="91"/>
    <cellStyle name="뷭?_BOOKSHIP" xfId="92"/>
    <cellStyle name="설명 텍스트" xfId="93"/>
    <cellStyle name="설명 텍스트 2" xfId="94"/>
    <cellStyle name="셀 확인" xfId="95"/>
    <cellStyle name="셀 확인 2" xfId="96"/>
    <cellStyle name="Comma" xfId="97"/>
    <cellStyle name="Comma [0]" xfId="98"/>
    <cellStyle name="쉼표 [0] 2" xfId="99"/>
    <cellStyle name="스타일 1" xfId="100"/>
    <cellStyle name="스타일 1 2" xfId="101"/>
    <cellStyle name="연결된 셀" xfId="102"/>
    <cellStyle name="연결된 셀 2" xfId="103"/>
    <cellStyle name="Followed Hyperlink" xfId="104"/>
    <cellStyle name="요약" xfId="105"/>
    <cellStyle name="요약 2" xfId="106"/>
    <cellStyle name="입력" xfId="107"/>
    <cellStyle name="입력 2" xfId="108"/>
    <cellStyle name="제목" xfId="109"/>
    <cellStyle name="제목 1" xfId="110"/>
    <cellStyle name="제목 1 2" xfId="111"/>
    <cellStyle name="제목 2" xfId="112"/>
    <cellStyle name="제목 2 2" xfId="113"/>
    <cellStyle name="제목 3" xfId="114"/>
    <cellStyle name="제목 3 2" xfId="115"/>
    <cellStyle name="제목 4" xfId="116"/>
    <cellStyle name="제목 4 2" xfId="117"/>
    <cellStyle name="제목 5" xfId="118"/>
    <cellStyle name="좋음" xfId="119"/>
    <cellStyle name="좋음 2" xfId="120"/>
    <cellStyle name="출력" xfId="121"/>
    <cellStyle name="출력 2" xfId="122"/>
    <cellStyle name="콤마 [0]_1202" xfId="123"/>
    <cellStyle name="콤마 [2]" xfId="124"/>
    <cellStyle name="콤마 [2] 2" xfId="125"/>
    <cellStyle name="콤마_1202" xfId="126"/>
    <cellStyle name="Currency" xfId="127"/>
    <cellStyle name="Currency [0]" xfId="128"/>
    <cellStyle name="표준 2" xfId="129"/>
    <cellStyle name="표준 2 10" xfId="130"/>
    <cellStyle name="표준 2 2" xfId="131"/>
    <cellStyle name="표준 2 3" xfId="132"/>
    <cellStyle name="표준 2 4" xfId="133"/>
    <cellStyle name="표준 2 5" xfId="134"/>
    <cellStyle name="표준 2 6" xfId="135"/>
    <cellStyle name="표준 2 7" xfId="136"/>
    <cellStyle name="표준 2 8" xfId="137"/>
    <cellStyle name="표준 2 9" xfId="138"/>
    <cellStyle name="Hyperlink" xfId="13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K270"/>
  <sheetViews>
    <sheetView tabSelected="1" zoomScalePageLayoutView="0" workbookViewId="0" topLeftCell="A1">
      <pane ySplit="3" topLeftCell="A40" activePane="bottomLeft" state="frozen"/>
      <selection pane="topLeft" activeCell="N15" sqref="N15"/>
      <selection pane="bottomLeft" activeCell="E2" sqref="E2:K2"/>
    </sheetView>
  </sheetViews>
  <sheetFormatPr defaultColWidth="8.88671875" defaultRowHeight="22.5" customHeight="1"/>
  <cols>
    <col min="1" max="1" width="9.10546875" style="2" customWidth="1"/>
    <col min="2" max="2" width="12.3359375" style="2" customWidth="1"/>
    <col min="3" max="3" width="7.21484375" style="2" customWidth="1"/>
    <col min="4" max="4" width="18.77734375" style="2" customWidth="1"/>
    <col min="5" max="5" width="9.3359375" style="2" customWidth="1"/>
    <col min="6" max="7" width="6.88671875" style="2" customWidth="1"/>
    <col min="8" max="8" width="8.4453125" style="2" customWidth="1"/>
    <col min="9" max="9" width="13.99609375" style="2" customWidth="1"/>
    <col min="10" max="10" width="9.6640625" style="2" customWidth="1"/>
    <col min="11" max="11" width="10.5546875" style="2" customWidth="1"/>
    <col min="12" max="16384" width="8.88671875" style="2" customWidth="1"/>
  </cols>
  <sheetData>
    <row r="1" spans="1:11" s="61" customFormat="1" ht="27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27" customHeight="1">
      <c r="A2" s="64" t="s">
        <v>653</v>
      </c>
      <c r="B2" s="56"/>
      <c r="C2" s="11"/>
      <c r="D2" s="11"/>
      <c r="E2" s="155" t="s">
        <v>652</v>
      </c>
      <c r="F2" s="155"/>
      <c r="G2" s="155"/>
      <c r="H2" s="155"/>
      <c r="I2" s="155"/>
      <c r="J2" s="155"/>
      <c r="K2" s="155"/>
    </row>
    <row r="3" spans="1:11" s="1" customFormat="1" ht="32.25" customHeight="1">
      <c r="A3" s="57" t="s">
        <v>1</v>
      </c>
      <c r="B3" s="57" t="s">
        <v>10</v>
      </c>
      <c r="C3" s="57" t="s">
        <v>2</v>
      </c>
      <c r="D3" s="58" t="s">
        <v>4</v>
      </c>
      <c r="E3" s="58" t="s">
        <v>3</v>
      </c>
      <c r="F3" s="57" t="s">
        <v>7</v>
      </c>
      <c r="G3" s="57" t="s">
        <v>9</v>
      </c>
      <c r="H3" s="57" t="s">
        <v>0</v>
      </c>
      <c r="I3" s="57" t="s">
        <v>8</v>
      </c>
      <c r="J3" s="57" t="s">
        <v>5</v>
      </c>
      <c r="K3" s="58" t="s">
        <v>6</v>
      </c>
    </row>
    <row r="4" spans="1:11" ht="24" customHeight="1">
      <c r="A4" s="65" t="s">
        <v>596</v>
      </c>
      <c r="B4" s="65"/>
      <c r="C4" s="65"/>
      <c r="D4" s="146">
        <f>SUM(D5,D9,D14,D19,D25,D29,D31,D36,D43,D53,D63,D72,D114,D118,D131,D134,D136,D145,D151,D154,D160,D162,D164)</f>
        <v>143</v>
      </c>
      <c r="E4" s="65"/>
      <c r="F4" s="145">
        <f>SUM(F5,F9,F14,F19,F25,F29,F31,F36,F43,F53,F63,F72,F114,F118,F131,F134,F136,F145,F151,F154,F160,F162,F164)</f>
        <v>260.49</v>
      </c>
      <c r="G4" s="145">
        <f>SUM(G5,G9,G14,G19,G25,G29,G31,G36,G43,G53,G63,G72,G114,G118,G131,G134,G136,G145,G151,G154,G160,G162,G164)</f>
        <v>2936.7</v>
      </c>
      <c r="H4" s="66">
        <f>SUM(H5,H9,H14,H19,H25,H29,H31,H36,H43,H53,H63,H72,H114,H118,H131,H134,H136,H145,H151,H154,H160,H162,H164)</f>
        <v>43639</v>
      </c>
      <c r="I4" s="66"/>
      <c r="J4" s="67"/>
      <c r="K4" s="68"/>
    </row>
    <row r="5" spans="1:11" ht="24" customHeight="1">
      <c r="A5" s="69" t="s">
        <v>332</v>
      </c>
      <c r="B5" s="69"/>
      <c r="C5" s="69"/>
      <c r="D5" s="69">
        <f>COUNTA(D6:D8)</f>
        <v>3</v>
      </c>
      <c r="E5" s="69"/>
      <c r="F5" s="73">
        <f>SUM(F6:F8)</f>
        <v>4</v>
      </c>
      <c r="G5" s="73">
        <f>SUM(G6:G8)</f>
        <v>185.8</v>
      </c>
      <c r="H5" s="74">
        <f>SUM(H6:H8)</f>
        <v>4200</v>
      </c>
      <c r="I5" s="72"/>
      <c r="J5" s="70"/>
      <c r="K5" s="71"/>
    </row>
    <row r="6" spans="1:11" ht="24" customHeight="1">
      <c r="A6" s="53" t="s">
        <v>334</v>
      </c>
      <c r="B6" s="53" t="s">
        <v>336</v>
      </c>
      <c r="C6" s="53" t="s">
        <v>337</v>
      </c>
      <c r="D6" s="38" t="s">
        <v>338</v>
      </c>
      <c r="E6" s="53" t="s">
        <v>351</v>
      </c>
      <c r="F6" s="49">
        <v>0.7</v>
      </c>
      <c r="G6" s="49">
        <v>5</v>
      </c>
      <c r="H6" s="50">
        <v>1000</v>
      </c>
      <c r="I6" s="48" t="s">
        <v>339</v>
      </c>
      <c r="J6" s="46" t="s">
        <v>340</v>
      </c>
      <c r="K6" s="47" t="s">
        <v>341</v>
      </c>
    </row>
    <row r="7" spans="1:11" ht="24" customHeight="1">
      <c r="A7" s="53" t="s">
        <v>334</v>
      </c>
      <c r="B7" s="53" t="s">
        <v>349</v>
      </c>
      <c r="C7" s="53" t="s">
        <v>342</v>
      </c>
      <c r="D7" s="38" t="s">
        <v>350</v>
      </c>
      <c r="E7" s="53" t="s">
        <v>343</v>
      </c>
      <c r="F7" s="51">
        <v>1</v>
      </c>
      <c r="G7" s="51">
        <v>180</v>
      </c>
      <c r="H7" s="52">
        <v>3000</v>
      </c>
      <c r="I7" s="39" t="s">
        <v>344</v>
      </c>
      <c r="J7" s="46" t="s">
        <v>345</v>
      </c>
      <c r="K7" s="47" t="s">
        <v>346</v>
      </c>
    </row>
    <row r="8" spans="1:11" ht="24" customHeight="1">
      <c r="A8" s="53" t="s">
        <v>333</v>
      </c>
      <c r="B8" s="53" t="s">
        <v>44</v>
      </c>
      <c r="C8" s="53" t="s">
        <v>656</v>
      </c>
      <c r="D8" s="38" t="s">
        <v>657</v>
      </c>
      <c r="E8" s="53" t="s">
        <v>313</v>
      </c>
      <c r="F8" s="49">
        <v>2.3</v>
      </c>
      <c r="G8" s="49">
        <v>0.8</v>
      </c>
      <c r="H8" s="50">
        <v>200</v>
      </c>
      <c r="I8" s="48" t="s">
        <v>35</v>
      </c>
      <c r="J8" s="46" t="s">
        <v>347</v>
      </c>
      <c r="K8" s="47" t="s">
        <v>348</v>
      </c>
    </row>
    <row r="9" spans="1:11" ht="24" customHeight="1">
      <c r="A9" s="69" t="s">
        <v>658</v>
      </c>
      <c r="B9" s="69"/>
      <c r="C9" s="69"/>
      <c r="D9" s="69">
        <f>COUNTA(D10:D13)</f>
        <v>4</v>
      </c>
      <c r="E9" s="69"/>
      <c r="F9" s="73">
        <f>SUM(F10:F13)</f>
        <v>4.5</v>
      </c>
      <c r="G9" s="73">
        <f>SUM(G10:G13)</f>
        <v>5.8</v>
      </c>
      <c r="H9" s="74">
        <f>SUM(H10:H13)</f>
        <v>1970</v>
      </c>
      <c r="I9" s="72"/>
      <c r="J9" s="70"/>
      <c r="K9" s="71"/>
    </row>
    <row r="10" spans="1:11" ht="24" customHeight="1">
      <c r="A10" s="53" t="s">
        <v>291</v>
      </c>
      <c r="B10" s="53" t="s">
        <v>299</v>
      </c>
      <c r="C10" s="53" t="s">
        <v>659</v>
      </c>
      <c r="D10" s="38" t="s">
        <v>292</v>
      </c>
      <c r="E10" s="53" t="s">
        <v>660</v>
      </c>
      <c r="F10" s="49">
        <v>2</v>
      </c>
      <c r="G10" s="49">
        <v>0.6</v>
      </c>
      <c r="H10" s="50">
        <v>250</v>
      </c>
      <c r="I10" s="48" t="s">
        <v>35</v>
      </c>
      <c r="J10" s="46" t="s">
        <v>300</v>
      </c>
      <c r="K10" s="47" t="s">
        <v>301</v>
      </c>
    </row>
    <row r="11" spans="1:11" ht="24" customHeight="1">
      <c r="A11" s="53" t="s">
        <v>293</v>
      </c>
      <c r="B11" s="53" t="s">
        <v>95</v>
      </c>
      <c r="C11" s="53" t="s">
        <v>661</v>
      </c>
      <c r="D11" s="38" t="s">
        <v>662</v>
      </c>
      <c r="E11" s="53" t="s">
        <v>110</v>
      </c>
      <c r="F11" s="51">
        <v>1</v>
      </c>
      <c r="G11" s="51">
        <v>3.5</v>
      </c>
      <c r="H11" s="52">
        <v>1500</v>
      </c>
      <c r="I11" s="43" t="s">
        <v>302</v>
      </c>
      <c r="J11" s="46" t="s">
        <v>663</v>
      </c>
      <c r="K11" s="47" t="s">
        <v>303</v>
      </c>
    </row>
    <row r="12" spans="1:11" ht="24" customHeight="1">
      <c r="A12" s="53" t="s">
        <v>294</v>
      </c>
      <c r="B12" s="53" t="s">
        <v>95</v>
      </c>
      <c r="C12" s="53" t="s">
        <v>664</v>
      </c>
      <c r="D12" s="40" t="s">
        <v>295</v>
      </c>
      <c r="E12" s="53" t="s">
        <v>304</v>
      </c>
      <c r="F12" s="51">
        <v>0.5</v>
      </c>
      <c r="G12" s="51">
        <v>0.2</v>
      </c>
      <c r="H12" s="52">
        <v>120</v>
      </c>
      <c r="I12" s="43" t="s">
        <v>305</v>
      </c>
      <c r="J12" s="46" t="s">
        <v>306</v>
      </c>
      <c r="K12" s="47" t="s">
        <v>307</v>
      </c>
    </row>
    <row r="13" spans="1:11" ht="24" customHeight="1">
      <c r="A13" s="53" t="s">
        <v>297</v>
      </c>
      <c r="B13" s="53" t="s">
        <v>95</v>
      </c>
      <c r="C13" s="53" t="s">
        <v>665</v>
      </c>
      <c r="D13" s="149" t="s">
        <v>666</v>
      </c>
      <c r="E13" s="53" t="s">
        <v>298</v>
      </c>
      <c r="F13" s="51">
        <v>1</v>
      </c>
      <c r="G13" s="51">
        <v>1.5</v>
      </c>
      <c r="H13" s="52">
        <v>100</v>
      </c>
      <c r="I13" s="48" t="s">
        <v>667</v>
      </c>
      <c r="J13" s="46" t="s">
        <v>308</v>
      </c>
      <c r="K13" s="47" t="s">
        <v>309</v>
      </c>
    </row>
    <row r="14" spans="1:11" ht="24" customHeight="1">
      <c r="A14" s="69" t="s">
        <v>668</v>
      </c>
      <c r="B14" s="69"/>
      <c r="C14" s="69"/>
      <c r="D14" s="69">
        <v>4</v>
      </c>
      <c r="E14" s="69"/>
      <c r="F14" s="73">
        <f>SUM(F15:F18)</f>
        <v>7</v>
      </c>
      <c r="G14" s="73">
        <f>SUM(G15:G18)</f>
        <v>2.7</v>
      </c>
      <c r="H14" s="74">
        <f>SUM(H15:H18)</f>
        <v>1400</v>
      </c>
      <c r="I14" s="72"/>
      <c r="J14" s="70"/>
      <c r="K14" s="71"/>
    </row>
    <row r="15" spans="1:11" ht="24" customHeight="1">
      <c r="A15" s="53" t="s">
        <v>644</v>
      </c>
      <c r="B15" s="53" t="s">
        <v>396</v>
      </c>
      <c r="C15" s="53" t="s">
        <v>645</v>
      </c>
      <c r="D15" s="38" t="s">
        <v>646</v>
      </c>
      <c r="E15" s="53" t="s">
        <v>314</v>
      </c>
      <c r="F15" s="49">
        <v>3</v>
      </c>
      <c r="G15" s="49">
        <v>1.2</v>
      </c>
      <c r="H15" s="50">
        <v>200</v>
      </c>
      <c r="I15" s="48" t="s">
        <v>397</v>
      </c>
      <c r="J15" s="46" t="s">
        <v>644</v>
      </c>
      <c r="K15" s="47" t="s">
        <v>398</v>
      </c>
    </row>
    <row r="16" spans="1:11" ht="24" customHeight="1">
      <c r="A16" s="53" t="s">
        <v>644</v>
      </c>
      <c r="B16" s="53" t="s">
        <v>396</v>
      </c>
      <c r="C16" s="53" t="s">
        <v>160</v>
      </c>
      <c r="D16" s="38" t="s">
        <v>647</v>
      </c>
      <c r="E16" s="53" t="s">
        <v>648</v>
      </c>
      <c r="F16" s="49">
        <v>0.75</v>
      </c>
      <c r="G16" s="49">
        <v>0.25</v>
      </c>
      <c r="H16" s="50">
        <v>250</v>
      </c>
      <c r="I16" s="48" t="s">
        <v>397</v>
      </c>
      <c r="J16" s="46" t="s">
        <v>644</v>
      </c>
      <c r="K16" s="47" t="s">
        <v>398</v>
      </c>
    </row>
    <row r="17" spans="1:11" ht="24" customHeight="1">
      <c r="A17" s="53" t="s">
        <v>644</v>
      </c>
      <c r="B17" s="53" t="s">
        <v>396</v>
      </c>
      <c r="C17" s="53" t="s">
        <v>649</v>
      </c>
      <c r="D17" s="38" t="s">
        <v>650</v>
      </c>
      <c r="E17" s="53" t="s">
        <v>296</v>
      </c>
      <c r="F17" s="51">
        <v>2.5</v>
      </c>
      <c r="G17" s="51">
        <v>1</v>
      </c>
      <c r="H17" s="52">
        <v>700</v>
      </c>
      <c r="I17" s="48" t="s">
        <v>397</v>
      </c>
      <c r="J17" s="46" t="s">
        <v>644</v>
      </c>
      <c r="K17" s="47" t="s">
        <v>398</v>
      </c>
    </row>
    <row r="18" spans="1:11" ht="24" customHeight="1">
      <c r="A18" s="53" t="s">
        <v>644</v>
      </c>
      <c r="B18" s="53" t="s">
        <v>396</v>
      </c>
      <c r="C18" s="53" t="s">
        <v>651</v>
      </c>
      <c r="D18" s="38" t="s">
        <v>647</v>
      </c>
      <c r="E18" s="53" t="s">
        <v>81</v>
      </c>
      <c r="F18" s="51">
        <v>0.75</v>
      </c>
      <c r="G18" s="51">
        <v>0.25</v>
      </c>
      <c r="H18" s="52">
        <v>250</v>
      </c>
      <c r="I18" s="48" t="s">
        <v>397</v>
      </c>
      <c r="J18" s="46" t="s">
        <v>644</v>
      </c>
      <c r="K18" s="47" t="s">
        <v>398</v>
      </c>
    </row>
    <row r="19" spans="1:11" ht="24" customHeight="1">
      <c r="A19" s="69" t="s">
        <v>669</v>
      </c>
      <c r="B19" s="69"/>
      <c r="C19" s="69"/>
      <c r="D19" s="69">
        <v>5</v>
      </c>
      <c r="E19" s="69"/>
      <c r="F19" s="73">
        <f>SUM(F20:F24)</f>
        <v>6</v>
      </c>
      <c r="G19" s="73">
        <f>SUM(G20:G24)</f>
        <v>14.7</v>
      </c>
      <c r="H19" s="74">
        <f>SUM(H20:H24)</f>
        <v>1400</v>
      </c>
      <c r="I19" s="72"/>
      <c r="J19" s="70"/>
      <c r="K19" s="71"/>
    </row>
    <row r="20" spans="1:11" ht="24" customHeight="1">
      <c r="A20" s="53" t="s">
        <v>670</v>
      </c>
      <c r="B20" s="53" t="s">
        <v>208</v>
      </c>
      <c r="C20" s="37" t="s">
        <v>75</v>
      </c>
      <c r="D20" s="38" t="s">
        <v>239</v>
      </c>
      <c r="E20" s="79" t="s">
        <v>240</v>
      </c>
      <c r="F20" s="41">
        <v>1</v>
      </c>
      <c r="G20" s="41">
        <v>0.1</v>
      </c>
      <c r="H20" s="42">
        <v>100</v>
      </c>
      <c r="I20" s="48" t="s">
        <v>249</v>
      </c>
      <c r="J20" s="46" t="s">
        <v>250</v>
      </c>
      <c r="K20" s="47" t="s">
        <v>251</v>
      </c>
    </row>
    <row r="21" spans="1:11" ht="24" customHeight="1">
      <c r="A21" s="53" t="s">
        <v>671</v>
      </c>
      <c r="B21" s="53" t="s">
        <v>208</v>
      </c>
      <c r="C21" s="37" t="s">
        <v>70</v>
      </c>
      <c r="D21" s="38" t="s">
        <v>241</v>
      </c>
      <c r="E21" s="53" t="s">
        <v>242</v>
      </c>
      <c r="F21" s="41">
        <v>1</v>
      </c>
      <c r="G21" s="41">
        <v>0.4</v>
      </c>
      <c r="H21" s="42">
        <v>500</v>
      </c>
      <c r="I21" s="48" t="s">
        <v>249</v>
      </c>
      <c r="J21" s="46" t="s">
        <v>252</v>
      </c>
      <c r="K21" s="47" t="s">
        <v>253</v>
      </c>
    </row>
    <row r="22" spans="1:11" ht="24" customHeight="1">
      <c r="A22" s="53" t="s">
        <v>672</v>
      </c>
      <c r="B22" s="53" t="s">
        <v>208</v>
      </c>
      <c r="C22" s="37" t="s">
        <v>243</v>
      </c>
      <c r="D22" s="38" t="s">
        <v>244</v>
      </c>
      <c r="E22" s="79" t="s">
        <v>235</v>
      </c>
      <c r="F22" s="41">
        <v>1</v>
      </c>
      <c r="G22" s="41">
        <v>1</v>
      </c>
      <c r="H22" s="42">
        <v>300</v>
      </c>
      <c r="I22" s="48" t="s">
        <v>249</v>
      </c>
      <c r="J22" s="46" t="s">
        <v>254</v>
      </c>
      <c r="K22" s="47" t="s">
        <v>255</v>
      </c>
    </row>
    <row r="23" spans="1:11" ht="24" customHeight="1">
      <c r="A23" s="53" t="s">
        <v>236</v>
      </c>
      <c r="B23" s="53" t="s">
        <v>208</v>
      </c>
      <c r="C23" s="37" t="s">
        <v>70</v>
      </c>
      <c r="D23" s="38" t="s">
        <v>245</v>
      </c>
      <c r="E23" s="53" t="s">
        <v>237</v>
      </c>
      <c r="F23" s="41">
        <v>1</v>
      </c>
      <c r="G23" s="41">
        <v>10.2</v>
      </c>
      <c r="H23" s="42">
        <v>300</v>
      </c>
      <c r="I23" s="48" t="s">
        <v>249</v>
      </c>
      <c r="J23" s="46" t="s">
        <v>256</v>
      </c>
      <c r="K23" s="47" t="s">
        <v>257</v>
      </c>
    </row>
    <row r="24" spans="1:11" ht="24" customHeight="1">
      <c r="A24" s="53" t="s">
        <v>238</v>
      </c>
      <c r="B24" s="53" t="s">
        <v>208</v>
      </c>
      <c r="C24" s="37" t="s">
        <v>246</v>
      </c>
      <c r="D24" s="38" t="s">
        <v>247</v>
      </c>
      <c r="E24" s="53" t="s">
        <v>248</v>
      </c>
      <c r="F24" s="41">
        <v>2</v>
      </c>
      <c r="G24" s="41">
        <v>3</v>
      </c>
      <c r="H24" s="42">
        <v>200</v>
      </c>
      <c r="I24" s="43" t="s">
        <v>249</v>
      </c>
      <c r="J24" s="46" t="s">
        <v>258</v>
      </c>
      <c r="K24" s="47" t="s">
        <v>259</v>
      </c>
    </row>
    <row r="25" spans="1:11" ht="24" customHeight="1">
      <c r="A25" s="109" t="s">
        <v>673</v>
      </c>
      <c r="B25" s="109"/>
      <c r="C25" s="109"/>
      <c r="D25" s="109">
        <v>3</v>
      </c>
      <c r="E25" s="109"/>
      <c r="F25" s="111">
        <f>SUM(F26:F28)</f>
        <v>4</v>
      </c>
      <c r="G25" s="111">
        <f>SUM(G26:G28)</f>
        <v>4.9</v>
      </c>
      <c r="H25" s="110">
        <f>SUM(H26:H28)</f>
        <v>800</v>
      </c>
      <c r="I25" s="112"/>
      <c r="J25" s="105"/>
      <c r="K25" s="104"/>
    </row>
    <row r="26" spans="1:11" ht="24" customHeight="1">
      <c r="A26" s="53" t="s">
        <v>674</v>
      </c>
      <c r="B26" s="53"/>
      <c r="C26" s="53" t="s">
        <v>675</v>
      </c>
      <c r="D26" s="38" t="s">
        <v>13</v>
      </c>
      <c r="E26" s="53" t="s">
        <v>11</v>
      </c>
      <c r="F26" s="49">
        <v>1</v>
      </c>
      <c r="G26" s="49">
        <v>1.5</v>
      </c>
      <c r="H26" s="50">
        <v>100</v>
      </c>
      <c r="I26" s="48" t="s">
        <v>17</v>
      </c>
      <c r="J26" s="46" t="s">
        <v>18</v>
      </c>
      <c r="K26" s="47" t="s">
        <v>19</v>
      </c>
    </row>
    <row r="27" spans="1:11" ht="24" customHeight="1">
      <c r="A27" s="53" t="s">
        <v>670</v>
      </c>
      <c r="B27" s="53" t="s">
        <v>676</v>
      </c>
      <c r="C27" s="53" t="s">
        <v>677</v>
      </c>
      <c r="D27" s="40" t="s">
        <v>14</v>
      </c>
      <c r="E27" s="53" t="s">
        <v>15</v>
      </c>
      <c r="F27" s="49">
        <v>1</v>
      </c>
      <c r="G27" s="49">
        <v>1</v>
      </c>
      <c r="H27" s="52">
        <v>200</v>
      </c>
      <c r="I27" s="48" t="s">
        <v>20</v>
      </c>
      <c r="J27" s="46" t="s">
        <v>21</v>
      </c>
      <c r="K27" s="47" t="s">
        <v>22</v>
      </c>
    </row>
    <row r="28" spans="1:11" ht="24" customHeight="1">
      <c r="A28" s="53" t="s">
        <v>678</v>
      </c>
      <c r="B28" s="53" t="s">
        <v>679</v>
      </c>
      <c r="C28" s="53" t="s">
        <v>680</v>
      </c>
      <c r="D28" s="38" t="s">
        <v>16</v>
      </c>
      <c r="E28" s="53" t="s">
        <v>11</v>
      </c>
      <c r="F28" s="49">
        <v>2</v>
      </c>
      <c r="G28" s="49">
        <v>2.4</v>
      </c>
      <c r="H28" s="50">
        <v>500</v>
      </c>
      <c r="I28" s="48" t="s">
        <v>23</v>
      </c>
      <c r="J28" s="46" t="s">
        <v>24</v>
      </c>
      <c r="K28" s="47" t="s">
        <v>25</v>
      </c>
    </row>
    <row r="29" spans="1:11" ht="24" customHeight="1">
      <c r="A29" s="69" t="s">
        <v>681</v>
      </c>
      <c r="B29" s="69"/>
      <c r="C29" s="69"/>
      <c r="D29" s="69">
        <v>1</v>
      </c>
      <c r="E29" s="69"/>
      <c r="F29" s="73">
        <v>3</v>
      </c>
      <c r="G29" s="73">
        <v>4.5</v>
      </c>
      <c r="H29" s="88">
        <v>700</v>
      </c>
      <c r="I29" s="72"/>
      <c r="J29" s="70"/>
      <c r="K29" s="71"/>
    </row>
    <row r="30" spans="1:11" ht="24" customHeight="1">
      <c r="A30" s="53" t="s">
        <v>682</v>
      </c>
      <c r="B30" s="53" t="s">
        <v>683</v>
      </c>
      <c r="C30" s="53" t="s">
        <v>684</v>
      </c>
      <c r="D30" s="38" t="s">
        <v>685</v>
      </c>
      <c r="E30" s="53" t="s">
        <v>686</v>
      </c>
      <c r="F30" s="49">
        <v>3</v>
      </c>
      <c r="G30" s="49">
        <v>4.5</v>
      </c>
      <c r="H30" s="50">
        <v>700</v>
      </c>
      <c r="I30" s="48" t="s">
        <v>687</v>
      </c>
      <c r="J30" s="46" t="s">
        <v>688</v>
      </c>
      <c r="K30" s="47" t="s">
        <v>689</v>
      </c>
    </row>
    <row r="31" spans="1:11" ht="24" customHeight="1">
      <c r="A31" s="69" t="s">
        <v>690</v>
      </c>
      <c r="B31" s="69"/>
      <c r="C31" s="69"/>
      <c r="D31" s="69">
        <v>4</v>
      </c>
      <c r="E31" s="69"/>
      <c r="F31" s="73">
        <f>SUM(F32:F35)</f>
        <v>10.3</v>
      </c>
      <c r="G31" s="73">
        <f>SUM(G32:G35)</f>
        <v>27</v>
      </c>
      <c r="H31" s="74">
        <f>SUM(H32:H35)</f>
        <v>1700</v>
      </c>
      <c r="I31" s="72"/>
      <c r="J31" s="70"/>
      <c r="K31" s="71"/>
    </row>
    <row r="32" spans="1:11" ht="24" customHeight="1">
      <c r="A32" s="53" t="s">
        <v>691</v>
      </c>
      <c r="B32" s="79" t="s">
        <v>315</v>
      </c>
      <c r="C32" s="79" t="s">
        <v>692</v>
      </c>
      <c r="D32" s="150" t="s">
        <v>693</v>
      </c>
      <c r="E32" s="53" t="s">
        <v>316</v>
      </c>
      <c r="F32" s="49">
        <v>0.3</v>
      </c>
      <c r="G32" s="49">
        <v>1</v>
      </c>
      <c r="H32" s="50">
        <v>800</v>
      </c>
      <c r="I32" s="48" t="s">
        <v>317</v>
      </c>
      <c r="J32" s="46" t="s">
        <v>318</v>
      </c>
      <c r="K32" s="47" t="s">
        <v>319</v>
      </c>
    </row>
    <row r="33" spans="1:11" ht="24" customHeight="1">
      <c r="A33" s="53" t="s">
        <v>694</v>
      </c>
      <c r="B33" s="100" t="s">
        <v>320</v>
      </c>
      <c r="C33" s="82" t="s">
        <v>695</v>
      </c>
      <c r="D33" s="118" t="s">
        <v>696</v>
      </c>
      <c r="E33" s="87" t="s">
        <v>11</v>
      </c>
      <c r="F33" s="86">
        <v>2</v>
      </c>
      <c r="G33" s="86">
        <v>3</v>
      </c>
      <c r="H33" s="85">
        <v>500</v>
      </c>
      <c r="I33" s="84" t="s">
        <v>321</v>
      </c>
      <c r="J33" s="83" t="s">
        <v>322</v>
      </c>
      <c r="K33" s="98" t="s">
        <v>323</v>
      </c>
    </row>
    <row r="34" spans="1:11" ht="24" customHeight="1">
      <c r="A34" s="53" t="s">
        <v>697</v>
      </c>
      <c r="B34" s="82" t="s">
        <v>213</v>
      </c>
      <c r="C34" s="82" t="s">
        <v>698</v>
      </c>
      <c r="D34" s="101" t="s">
        <v>312</v>
      </c>
      <c r="E34" s="87" t="s">
        <v>324</v>
      </c>
      <c r="F34" s="86">
        <v>1</v>
      </c>
      <c r="G34" s="86">
        <v>2</v>
      </c>
      <c r="H34" s="85">
        <v>200</v>
      </c>
      <c r="I34" s="84" t="s">
        <v>325</v>
      </c>
      <c r="J34" s="83" t="s">
        <v>326</v>
      </c>
      <c r="K34" s="98" t="s">
        <v>327</v>
      </c>
    </row>
    <row r="35" spans="1:11" ht="24" customHeight="1">
      <c r="A35" s="53" t="s">
        <v>699</v>
      </c>
      <c r="B35" s="82" t="s">
        <v>213</v>
      </c>
      <c r="C35" s="53" t="s">
        <v>698</v>
      </c>
      <c r="D35" s="38" t="s">
        <v>328</v>
      </c>
      <c r="E35" s="53" t="s">
        <v>106</v>
      </c>
      <c r="F35" s="51">
        <v>7</v>
      </c>
      <c r="G35" s="51">
        <v>21</v>
      </c>
      <c r="H35" s="52">
        <v>200</v>
      </c>
      <c r="I35" s="39" t="s">
        <v>329</v>
      </c>
      <c r="J35" s="46" t="s">
        <v>330</v>
      </c>
      <c r="K35" s="47" t="s">
        <v>331</v>
      </c>
    </row>
    <row r="36" spans="1:11" ht="24" customHeight="1">
      <c r="A36" s="69" t="s">
        <v>700</v>
      </c>
      <c r="B36" s="122"/>
      <c r="C36" s="69"/>
      <c r="D36" s="69">
        <v>6</v>
      </c>
      <c r="E36" s="69"/>
      <c r="F36" s="78">
        <f>SUM(F37:F42)</f>
        <v>13.9</v>
      </c>
      <c r="G36" s="78">
        <f>SUM(G37:G42)</f>
        <v>51.1</v>
      </c>
      <c r="H36" s="123">
        <f>SUM(H37:H42)</f>
        <v>2200</v>
      </c>
      <c r="I36" s="121"/>
      <c r="J36" s="70"/>
      <c r="K36" s="71"/>
    </row>
    <row r="37" spans="1:11" ht="24" customHeight="1">
      <c r="A37" s="53" t="s">
        <v>573</v>
      </c>
      <c r="B37" s="53" t="s">
        <v>95</v>
      </c>
      <c r="C37" s="53" t="s">
        <v>701</v>
      </c>
      <c r="D37" s="38" t="s">
        <v>574</v>
      </c>
      <c r="E37" s="53" t="s">
        <v>702</v>
      </c>
      <c r="F37" s="49">
        <v>2</v>
      </c>
      <c r="G37" s="49">
        <v>19</v>
      </c>
      <c r="H37" s="50">
        <v>400</v>
      </c>
      <c r="I37" s="48" t="s">
        <v>578</v>
      </c>
      <c r="J37" s="46" t="s">
        <v>579</v>
      </c>
      <c r="K37" s="47" t="s">
        <v>580</v>
      </c>
    </row>
    <row r="38" spans="1:11" ht="24" customHeight="1">
      <c r="A38" s="53" t="s">
        <v>703</v>
      </c>
      <c r="B38" s="53" t="s">
        <v>95</v>
      </c>
      <c r="C38" s="53" t="s">
        <v>432</v>
      </c>
      <c r="D38" s="40" t="s">
        <v>581</v>
      </c>
      <c r="E38" s="53" t="s">
        <v>572</v>
      </c>
      <c r="F38" s="49">
        <v>1.9</v>
      </c>
      <c r="G38" s="49">
        <v>5.7</v>
      </c>
      <c r="H38" s="52">
        <v>300</v>
      </c>
      <c r="I38" s="48" t="s">
        <v>578</v>
      </c>
      <c r="J38" s="46" t="s">
        <v>582</v>
      </c>
      <c r="K38" s="47" t="s">
        <v>583</v>
      </c>
    </row>
    <row r="39" spans="1:11" ht="24" customHeight="1">
      <c r="A39" s="53" t="s">
        <v>704</v>
      </c>
      <c r="B39" s="53" t="s">
        <v>95</v>
      </c>
      <c r="C39" s="53" t="s">
        <v>571</v>
      </c>
      <c r="D39" s="38" t="s">
        <v>584</v>
      </c>
      <c r="E39" s="53" t="s">
        <v>27</v>
      </c>
      <c r="F39" s="51">
        <v>2</v>
      </c>
      <c r="G39" s="51">
        <v>6</v>
      </c>
      <c r="H39" s="52">
        <v>400</v>
      </c>
      <c r="I39" s="39" t="s">
        <v>92</v>
      </c>
      <c r="J39" s="46" t="s">
        <v>585</v>
      </c>
      <c r="K39" s="47" t="s">
        <v>586</v>
      </c>
    </row>
    <row r="40" spans="1:11" ht="24" customHeight="1">
      <c r="A40" s="53" t="s">
        <v>705</v>
      </c>
      <c r="B40" s="53" t="s">
        <v>95</v>
      </c>
      <c r="C40" s="53" t="s">
        <v>432</v>
      </c>
      <c r="D40" s="38" t="s">
        <v>587</v>
      </c>
      <c r="E40" s="53" t="s">
        <v>575</v>
      </c>
      <c r="F40" s="51">
        <v>5</v>
      </c>
      <c r="G40" s="51">
        <v>10</v>
      </c>
      <c r="H40" s="52">
        <v>300</v>
      </c>
      <c r="I40" s="43" t="s">
        <v>92</v>
      </c>
      <c r="J40" s="46" t="s">
        <v>588</v>
      </c>
      <c r="K40" s="47" t="s">
        <v>589</v>
      </c>
    </row>
    <row r="41" spans="1:11" ht="24" customHeight="1">
      <c r="A41" s="53" t="s">
        <v>706</v>
      </c>
      <c r="B41" s="53" t="s">
        <v>95</v>
      </c>
      <c r="C41" s="53" t="s">
        <v>432</v>
      </c>
      <c r="D41" s="38" t="s">
        <v>590</v>
      </c>
      <c r="E41" s="53" t="s">
        <v>576</v>
      </c>
      <c r="F41" s="51">
        <v>2</v>
      </c>
      <c r="G41" s="51">
        <v>10</v>
      </c>
      <c r="H41" s="52">
        <v>400</v>
      </c>
      <c r="I41" s="43" t="s">
        <v>578</v>
      </c>
      <c r="J41" s="46" t="s">
        <v>591</v>
      </c>
      <c r="K41" s="47" t="s">
        <v>592</v>
      </c>
    </row>
    <row r="42" spans="1:11" ht="24" customHeight="1">
      <c r="A42" s="53" t="s">
        <v>707</v>
      </c>
      <c r="B42" s="53" t="s">
        <v>95</v>
      </c>
      <c r="C42" s="53" t="s">
        <v>432</v>
      </c>
      <c r="D42" s="38" t="s">
        <v>593</v>
      </c>
      <c r="E42" s="53" t="s">
        <v>577</v>
      </c>
      <c r="F42" s="51">
        <v>1</v>
      </c>
      <c r="G42" s="51">
        <v>0.4</v>
      </c>
      <c r="H42" s="52">
        <v>400</v>
      </c>
      <c r="I42" s="43" t="s">
        <v>578</v>
      </c>
      <c r="J42" s="46" t="s">
        <v>594</v>
      </c>
      <c r="K42" s="47" t="s">
        <v>595</v>
      </c>
    </row>
    <row r="43" spans="1:11" ht="24" customHeight="1">
      <c r="A43" s="109" t="s">
        <v>708</v>
      </c>
      <c r="B43" s="122"/>
      <c r="C43" s="109"/>
      <c r="D43" s="109">
        <f>COUNTA(D44:D52)</f>
        <v>9</v>
      </c>
      <c r="E43" s="109"/>
      <c r="F43" s="108">
        <f>SUM(F44:F52)</f>
        <v>19.4</v>
      </c>
      <c r="G43" s="108">
        <f>SUM(G44:G52)</f>
        <v>20</v>
      </c>
      <c r="H43" s="139">
        <f>SUM(H44:H52)</f>
        <v>2100</v>
      </c>
      <c r="I43" s="134"/>
      <c r="J43" s="105"/>
      <c r="K43" s="104"/>
    </row>
    <row r="44" spans="1:11" ht="24" customHeight="1">
      <c r="A44" s="53" t="s">
        <v>597</v>
      </c>
      <c r="B44" s="53" t="s">
        <v>213</v>
      </c>
      <c r="C44" s="37" t="s">
        <v>243</v>
      </c>
      <c r="D44" s="38" t="s">
        <v>613</v>
      </c>
      <c r="E44" s="53" t="s">
        <v>148</v>
      </c>
      <c r="F44" s="49">
        <v>1</v>
      </c>
      <c r="G44" s="49">
        <v>0.4</v>
      </c>
      <c r="H44" s="50">
        <v>200</v>
      </c>
      <c r="I44" s="48" t="s">
        <v>35</v>
      </c>
      <c r="J44" s="46" t="s">
        <v>614</v>
      </c>
      <c r="K44" s="47" t="s">
        <v>615</v>
      </c>
    </row>
    <row r="45" spans="1:11" ht="24" customHeight="1">
      <c r="A45" s="53" t="s">
        <v>598</v>
      </c>
      <c r="B45" s="53" t="s">
        <v>95</v>
      </c>
      <c r="C45" s="37" t="s">
        <v>709</v>
      </c>
      <c r="D45" s="38" t="s">
        <v>607</v>
      </c>
      <c r="E45" s="53" t="s">
        <v>552</v>
      </c>
      <c r="F45" s="41">
        <v>3</v>
      </c>
      <c r="G45" s="41">
        <v>1</v>
      </c>
      <c r="H45" s="42">
        <v>500</v>
      </c>
      <c r="I45" s="39" t="s">
        <v>35</v>
      </c>
      <c r="J45" s="46" t="s">
        <v>616</v>
      </c>
      <c r="K45" s="47" t="s">
        <v>617</v>
      </c>
    </row>
    <row r="46" spans="1:11" ht="24" customHeight="1">
      <c r="A46" s="53" t="s">
        <v>599</v>
      </c>
      <c r="B46" s="53" t="s">
        <v>95</v>
      </c>
      <c r="C46" s="53" t="s">
        <v>145</v>
      </c>
      <c r="D46" s="38" t="s">
        <v>608</v>
      </c>
      <c r="E46" s="53" t="s">
        <v>609</v>
      </c>
      <c r="F46" s="49">
        <v>2</v>
      </c>
      <c r="G46" s="49">
        <v>0.4</v>
      </c>
      <c r="H46" s="50">
        <v>100</v>
      </c>
      <c r="I46" s="48" t="s">
        <v>211</v>
      </c>
      <c r="J46" s="46" t="s">
        <v>618</v>
      </c>
      <c r="K46" s="47" t="s">
        <v>619</v>
      </c>
    </row>
    <row r="47" spans="1:11" ht="24" customHeight="1">
      <c r="A47" s="80" t="s">
        <v>600</v>
      </c>
      <c r="B47" s="80" t="s">
        <v>95</v>
      </c>
      <c r="C47" s="80" t="s">
        <v>710</v>
      </c>
      <c r="D47" s="81" t="s">
        <v>610</v>
      </c>
      <c r="E47" s="80" t="s">
        <v>311</v>
      </c>
      <c r="F47" s="141">
        <v>1</v>
      </c>
      <c r="G47" s="141">
        <v>1</v>
      </c>
      <c r="H47" s="95">
        <v>100</v>
      </c>
      <c r="I47" s="96" t="s">
        <v>35</v>
      </c>
      <c r="J47" s="93" t="s">
        <v>620</v>
      </c>
      <c r="K47" s="97" t="s">
        <v>621</v>
      </c>
    </row>
    <row r="48" spans="1:11" ht="24" customHeight="1">
      <c r="A48" s="53" t="s">
        <v>601</v>
      </c>
      <c r="B48" s="53" t="s">
        <v>95</v>
      </c>
      <c r="C48" s="53" t="s">
        <v>710</v>
      </c>
      <c r="D48" s="38" t="s">
        <v>611</v>
      </c>
      <c r="E48" s="53" t="s">
        <v>311</v>
      </c>
      <c r="F48" s="49">
        <v>1</v>
      </c>
      <c r="G48" s="49">
        <v>3</v>
      </c>
      <c r="H48" s="50">
        <v>100</v>
      </c>
      <c r="I48" s="48" t="s">
        <v>220</v>
      </c>
      <c r="J48" s="46" t="s">
        <v>622</v>
      </c>
      <c r="K48" s="47" t="s">
        <v>623</v>
      </c>
    </row>
    <row r="49" spans="1:11" ht="24" customHeight="1">
      <c r="A49" s="53" t="s">
        <v>602</v>
      </c>
      <c r="B49" s="53" t="s">
        <v>213</v>
      </c>
      <c r="C49" s="53" t="s">
        <v>711</v>
      </c>
      <c r="D49" s="38" t="s">
        <v>606</v>
      </c>
      <c r="E49" s="53" t="s">
        <v>148</v>
      </c>
      <c r="F49" s="51">
        <v>2</v>
      </c>
      <c r="G49" s="51">
        <v>3</v>
      </c>
      <c r="H49" s="52">
        <v>500</v>
      </c>
      <c r="I49" s="43" t="s">
        <v>35</v>
      </c>
      <c r="J49" s="46" t="s">
        <v>624</v>
      </c>
      <c r="K49" s="47" t="s">
        <v>625</v>
      </c>
    </row>
    <row r="50" spans="1:11" ht="24" customHeight="1">
      <c r="A50" s="87" t="s">
        <v>603</v>
      </c>
      <c r="B50" s="90" t="s">
        <v>79</v>
      </c>
      <c r="C50" s="142" t="s">
        <v>712</v>
      </c>
      <c r="D50" s="143" t="s">
        <v>612</v>
      </c>
      <c r="E50" s="94" t="s">
        <v>27</v>
      </c>
      <c r="F50" s="92">
        <v>5</v>
      </c>
      <c r="G50" s="92">
        <v>2</v>
      </c>
      <c r="H50" s="92">
        <v>100</v>
      </c>
      <c r="I50" s="140" t="s">
        <v>626</v>
      </c>
      <c r="J50" s="140" t="s">
        <v>627</v>
      </c>
      <c r="K50" s="144" t="s">
        <v>628</v>
      </c>
    </row>
    <row r="51" spans="1:11" ht="24" customHeight="1">
      <c r="A51" s="53" t="s">
        <v>604</v>
      </c>
      <c r="B51" s="90" t="s">
        <v>79</v>
      </c>
      <c r="C51" s="53" t="s">
        <v>710</v>
      </c>
      <c r="D51" s="38" t="s">
        <v>629</v>
      </c>
      <c r="E51" s="53" t="s">
        <v>34</v>
      </c>
      <c r="F51" s="49">
        <v>2</v>
      </c>
      <c r="G51" s="49">
        <v>2</v>
      </c>
      <c r="H51" s="50">
        <v>300</v>
      </c>
      <c r="I51" s="48" t="s">
        <v>630</v>
      </c>
      <c r="J51" s="46" t="s">
        <v>631</v>
      </c>
      <c r="K51" s="47" t="s">
        <v>632</v>
      </c>
    </row>
    <row r="52" spans="1:11" ht="24" customHeight="1">
      <c r="A52" s="53" t="s">
        <v>129</v>
      </c>
      <c r="B52" s="53" t="s">
        <v>95</v>
      </c>
      <c r="C52" s="53" t="s">
        <v>710</v>
      </c>
      <c r="D52" s="38" t="s">
        <v>605</v>
      </c>
      <c r="E52" s="53" t="s">
        <v>311</v>
      </c>
      <c r="F52" s="49">
        <v>2.4</v>
      </c>
      <c r="G52" s="49">
        <v>7.2</v>
      </c>
      <c r="H52" s="50">
        <v>200</v>
      </c>
      <c r="I52" s="48" t="s">
        <v>220</v>
      </c>
      <c r="J52" s="46" t="s">
        <v>633</v>
      </c>
      <c r="K52" s="47" t="s">
        <v>634</v>
      </c>
    </row>
    <row r="53" spans="1:11" ht="24" customHeight="1">
      <c r="A53" s="69" t="s">
        <v>713</v>
      </c>
      <c r="B53" s="122"/>
      <c r="C53" s="69"/>
      <c r="D53" s="69">
        <f>COUNTA(D54:D62)</f>
        <v>9</v>
      </c>
      <c r="E53" s="69"/>
      <c r="F53" s="78">
        <f>SUM(F54:F62)</f>
        <v>29.799999999999997</v>
      </c>
      <c r="G53" s="78">
        <f>SUM(G54:G62)</f>
        <v>127.39999999999999</v>
      </c>
      <c r="H53" s="123">
        <f>SUM(H54:H62)</f>
        <v>3100</v>
      </c>
      <c r="I53" s="121"/>
      <c r="J53" s="70"/>
      <c r="K53" s="71"/>
    </row>
    <row r="54" spans="1:11" ht="24" customHeight="1">
      <c r="A54" s="53" t="s">
        <v>352</v>
      </c>
      <c r="B54" s="53" t="s">
        <v>95</v>
      </c>
      <c r="C54" s="53" t="s">
        <v>714</v>
      </c>
      <c r="D54" s="38" t="s">
        <v>353</v>
      </c>
      <c r="E54" s="53" t="s">
        <v>11</v>
      </c>
      <c r="F54" s="49">
        <v>1.7</v>
      </c>
      <c r="G54" s="49">
        <v>75</v>
      </c>
      <c r="H54" s="50">
        <v>300</v>
      </c>
      <c r="I54" s="48" t="s">
        <v>35</v>
      </c>
      <c r="J54" s="46" t="s">
        <v>368</v>
      </c>
      <c r="K54" s="47" t="s">
        <v>369</v>
      </c>
    </row>
    <row r="55" spans="1:11" ht="24" customHeight="1">
      <c r="A55" s="53" t="s">
        <v>354</v>
      </c>
      <c r="B55" s="53" t="s">
        <v>370</v>
      </c>
      <c r="C55" s="53" t="s">
        <v>715</v>
      </c>
      <c r="D55" s="38" t="s">
        <v>362</v>
      </c>
      <c r="E55" s="53" t="s">
        <v>27</v>
      </c>
      <c r="F55" s="49">
        <v>3.5</v>
      </c>
      <c r="G55" s="49">
        <v>5</v>
      </c>
      <c r="H55" s="50">
        <v>300</v>
      </c>
      <c r="I55" s="48" t="s">
        <v>35</v>
      </c>
      <c r="J55" s="46" t="s">
        <v>371</v>
      </c>
      <c r="K55" s="47" t="s">
        <v>372</v>
      </c>
    </row>
    <row r="56" spans="1:11" ht="24" customHeight="1">
      <c r="A56" s="53" t="s">
        <v>355</v>
      </c>
      <c r="B56" s="53" t="s">
        <v>373</v>
      </c>
      <c r="C56" s="53" t="s">
        <v>714</v>
      </c>
      <c r="D56" s="38" t="s">
        <v>374</v>
      </c>
      <c r="E56" s="53" t="s">
        <v>11</v>
      </c>
      <c r="F56" s="49">
        <v>7</v>
      </c>
      <c r="G56" s="49">
        <v>10.5</v>
      </c>
      <c r="H56" s="50">
        <v>300</v>
      </c>
      <c r="I56" s="48" t="s">
        <v>35</v>
      </c>
      <c r="J56" s="46" t="s">
        <v>375</v>
      </c>
      <c r="K56" s="47" t="s">
        <v>376</v>
      </c>
    </row>
    <row r="57" spans="1:11" ht="24" customHeight="1">
      <c r="A57" s="53" t="s">
        <v>356</v>
      </c>
      <c r="B57" s="53" t="s">
        <v>95</v>
      </c>
      <c r="C57" s="53" t="s">
        <v>712</v>
      </c>
      <c r="D57" s="38" t="s">
        <v>363</v>
      </c>
      <c r="E57" s="53" t="s">
        <v>377</v>
      </c>
      <c r="F57" s="49">
        <v>5</v>
      </c>
      <c r="G57" s="49">
        <v>15</v>
      </c>
      <c r="H57" s="50">
        <v>500</v>
      </c>
      <c r="I57" s="48" t="s">
        <v>220</v>
      </c>
      <c r="J57" s="46" t="s">
        <v>378</v>
      </c>
      <c r="K57" s="47" t="s">
        <v>379</v>
      </c>
    </row>
    <row r="58" spans="1:11" ht="24" customHeight="1">
      <c r="A58" s="53" t="s">
        <v>357</v>
      </c>
      <c r="B58" s="53" t="s">
        <v>95</v>
      </c>
      <c r="C58" s="53" t="s">
        <v>710</v>
      </c>
      <c r="D58" s="38" t="s">
        <v>364</v>
      </c>
      <c r="E58" s="53" t="s">
        <v>380</v>
      </c>
      <c r="F58" s="49">
        <v>2.8</v>
      </c>
      <c r="G58" s="49">
        <v>4.2</v>
      </c>
      <c r="H58" s="50">
        <v>300</v>
      </c>
      <c r="I58" s="48" t="s">
        <v>35</v>
      </c>
      <c r="J58" s="46" t="s">
        <v>381</v>
      </c>
      <c r="K58" s="47" t="s">
        <v>382</v>
      </c>
    </row>
    <row r="59" spans="1:11" ht="24" customHeight="1">
      <c r="A59" s="130" t="s">
        <v>358</v>
      </c>
      <c r="B59" s="130" t="s">
        <v>370</v>
      </c>
      <c r="C59" s="130" t="s">
        <v>716</v>
      </c>
      <c r="D59" s="125" t="s">
        <v>365</v>
      </c>
      <c r="E59" s="130" t="s">
        <v>12</v>
      </c>
      <c r="F59" s="124">
        <v>3</v>
      </c>
      <c r="G59" s="124">
        <v>4.5</v>
      </c>
      <c r="H59" s="127">
        <v>300</v>
      </c>
      <c r="I59" s="128" t="s">
        <v>35</v>
      </c>
      <c r="J59" s="126" t="s">
        <v>383</v>
      </c>
      <c r="K59" s="129" t="s">
        <v>384</v>
      </c>
    </row>
    <row r="60" spans="1:11" ht="24" customHeight="1">
      <c r="A60" s="53" t="s">
        <v>359</v>
      </c>
      <c r="B60" s="53" t="s">
        <v>385</v>
      </c>
      <c r="C60" s="53" t="s">
        <v>710</v>
      </c>
      <c r="D60" s="38" t="s">
        <v>386</v>
      </c>
      <c r="E60" s="53" t="s">
        <v>387</v>
      </c>
      <c r="F60" s="49">
        <v>2.4</v>
      </c>
      <c r="G60" s="49">
        <v>3.6</v>
      </c>
      <c r="H60" s="50">
        <v>200</v>
      </c>
      <c r="I60" s="48" t="s">
        <v>35</v>
      </c>
      <c r="J60" s="46" t="s">
        <v>388</v>
      </c>
      <c r="K60" s="47" t="s">
        <v>389</v>
      </c>
    </row>
    <row r="61" spans="1:11" ht="24" customHeight="1">
      <c r="A61" s="53" t="s">
        <v>360</v>
      </c>
      <c r="B61" s="53" t="s">
        <v>390</v>
      </c>
      <c r="C61" s="53" t="s">
        <v>710</v>
      </c>
      <c r="D61" s="38" t="s">
        <v>366</v>
      </c>
      <c r="E61" s="53" t="s">
        <v>27</v>
      </c>
      <c r="F61" s="49">
        <v>2.4</v>
      </c>
      <c r="G61" s="49">
        <v>3.6</v>
      </c>
      <c r="H61" s="50">
        <v>300</v>
      </c>
      <c r="I61" s="48" t="s">
        <v>35</v>
      </c>
      <c r="J61" s="46" t="s">
        <v>391</v>
      </c>
      <c r="K61" s="47" t="s">
        <v>392</v>
      </c>
    </row>
    <row r="62" spans="1:11" ht="24" customHeight="1">
      <c r="A62" s="53" t="s">
        <v>361</v>
      </c>
      <c r="B62" s="53" t="s">
        <v>373</v>
      </c>
      <c r="C62" s="53" t="s">
        <v>710</v>
      </c>
      <c r="D62" s="38" t="s">
        <v>367</v>
      </c>
      <c r="E62" s="53" t="s">
        <v>27</v>
      </c>
      <c r="F62" s="49">
        <v>2</v>
      </c>
      <c r="G62" s="49">
        <v>6</v>
      </c>
      <c r="H62" s="50">
        <v>600</v>
      </c>
      <c r="I62" s="48" t="s">
        <v>393</v>
      </c>
      <c r="J62" s="46" t="s">
        <v>394</v>
      </c>
      <c r="K62" s="47" t="s">
        <v>395</v>
      </c>
    </row>
    <row r="63" spans="1:11" ht="24" customHeight="1">
      <c r="A63" s="69" t="s">
        <v>717</v>
      </c>
      <c r="B63" s="69"/>
      <c r="C63" s="69"/>
      <c r="D63" s="69">
        <f>COUNTA(D64:D71)</f>
        <v>8</v>
      </c>
      <c r="E63" s="69"/>
      <c r="F63" s="73">
        <f>SUM(F64:F71)</f>
        <v>8.100000000000001</v>
      </c>
      <c r="G63" s="73">
        <f>SUM(G64:G71)</f>
        <v>12</v>
      </c>
      <c r="H63" s="74">
        <f>SUM(H64:H71)</f>
        <v>2500</v>
      </c>
      <c r="I63" s="72"/>
      <c r="J63" s="70"/>
      <c r="K63" s="71"/>
    </row>
    <row r="64" spans="1:11" ht="24" customHeight="1">
      <c r="A64" s="53" t="s">
        <v>62</v>
      </c>
      <c r="B64" s="53" t="s">
        <v>79</v>
      </c>
      <c r="C64" s="53" t="s">
        <v>709</v>
      </c>
      <c r="D64" s="38" t="s">
        <v>80</v>
      </c>
      <c r="E64" s="53" t="s">
        <v>81</v>
      </c>
      <c r="F64" s="49">
        <v>1</v>
      </c>
      <c r="G64" s="49">
        <v>1</v>
      </c>
      <c r="H64" s="50">
        <v>300</v>
      </c>
      <c r="I64" s="48" t="s">
        <v>82</v>
      </c>
      <c r="J64" s="46" t="s">
        <v>83</v>
      </c>
      <c r="K64" s="47" t="s">
        <v>84</v>
      </c>
    </row>
    <row r="65" spans="1:11" ht="24" customHeight="1">
      <c r="A65" s="53" t="s">
        <v>63</v>
      </c>
      <c r="B65" s="53" t="s">
        <v>79</v>
      </c>
      <c r="C65" s="53" t="s">
        <v>715</v>
      </c>
      <c r="D65" s="40" t="s">
        <v>85</v>
      </c>
      <c r="E65" s="53" t="s">
        <v>12</v>
      </c>
      <c r="F65" s="49">
        <v>1</v>
      </c>
      <c r="G65" s="49">
        <v>1.5</v>
      </c>
      <c r="H65" s="52">
        <v>300</v>
      </c>
      <c r="I65" s="48" t="s">
        <v>82</v>
      </c>
      <c r="J65" s="46" t="s">
        <v>86</v>
      </c>
      <c r="K65" s="47" t="s">
        <v>87</v>
      </c>
    </row>
    <row r="66" spans="1:11" ht="24" customHeight="1">
      <c r="A66" s="53" t="s">
        <v>64</v>
      </c>
      <c r="B66" s="99" t="s">
        <v>88</v>
      </c>
      <c r="C66" s="99" t="s">
        <v>718</v>
      </c>
      <c r="D66" s="151" t="s">
        <v>71</v>
      </c>
      <c r="E66" s="99" t="s">
        <v>11</v>
      </c>
      <c r="F66" s="51">
        <v>1</v>
      </c>
      <c r="G66" s="51">
        <v>1.5</v>
      </c>
      <c r="H66" s="152">
        <v>300</v>
      </c>
      <c r="I66" s="39" t="s">
        <v>82</v>
      </c>
      <c r="J66" s="48" t="s">
        <v>89</v>
      </c>
      <c r="K66" s="47" t="s">
        <v>90</v>
      </c>
    </row>
    <row r="67" spans="1:11" ht="24" customHeight="1">
      <c r="A67" s="53" t="s">
        <v>65</v>
      </c>
      <c r="B67" s="53" t="s">
        <v>91</v>
      </c>
      <c r="C67" s="53" t="s">
        <v>718</v>
      </c>
      <c r="D67" s="40" t="s">
        <v>72</v>
      </c>
      <c r="E67" s="53" t="s">
        <v>73</v>
      </c>
      <c r="F67" s="49">
        <v>1</v>
      </c>
      <c r="G67" s="49">
        <v>1</v>
      </c>
      <c r="H67" s="52">
        <v>300</v>
      </c>
      <c r="I67" s="48" t="s">
        <v>92</v>
      </c>
      <c r="J67" s="46" t="s">
        <v>93</v>
      </c>
      <c r="K67" s="47" t="s">
        <v>94</v>
      </c>
    </row>
    <row r="68" spans="1:11" ht="24" customHeight="1">
      <c r="A68" s="53" t="s">
        <v>66</v>
      </c>
      <c r="B68" s="53" t="s">
        <v>95</v>
      </c>
      <c r="C68" s="53" t="s">
        <v>716</v>
      </c>
      <c r="D68" s="38" t="s">
        <v>74</v>
      </c>
      <c r="E68" s="53" t="s">
        <v>27</v>
      </c>
      <c r="F68" s="51">
        <v>1.2</v>
      </c>
      <c r="G68" s="51">
        <v>1.8</v>
      </c>
      <c r="H68" s="52">
        <v>500</v>
      </c>
      <c r="I68" s="48" t="s">
        <v>96</v>
      </c>
      <c r="J68" s="46" t="s">
        <v>97</v>
      </c>
      <c r="K68" s="47" t="s">
        <v>98</v>
      </c>
    </row>
    <row r="69" spans="1:11" ht="24" customHeight="1">
      <c r="A69" s="53" t="s">
        <v>67</v>
      </c>
      <c r="B69" s="53" t="s">
        <v>95</v>
      </c>
      <c r="C69" s="53" t="s">
        <v>716</v>
      </c>
      <c r="D69" s="38" t="s">
        <v>76</v>
      </c>
      <c r="E69" s="53" t="s">
        <v>11</v>
      </c>
      <c r="F69" s="51">
        <v>0.9</v>
      </c>
      <c r="G69" s="51">
        <v>2.7</v>
      </c>
      <c r="H69" s="52">
        <v>300</v>
      </c>
      <c r="I69" s="43" t="s">
        <v>92</v>
      </c>
      <c r="J69" s="46" t="s">
        <v>99</v>
      </c>
      <c r="K69" s="47" t="s">
        <v>100</v>
      </c>
    </row>
    <row r="70" spans="1:11" ht="24" customHeight="1">
      <c r="A70" s="53" t="s">
        <v>68</v>
      </c>
      <c r="B70" s="53" t="s">
        <v>101</v>
      </c>
      <c r="C70" s="53" t="s">
        <v>716</v>
      </c>
      <c r="D70" s="38" t="s">
        <v>77</v>
      </c>
      <c r="E70" s="53" t="s">
        <v>11</v>
      </c>
      <c r="F70" s="51">
        <v>1</v>
      </c>
      <c r="G70" s="51">
        <v>1.5</v>
      </c>
      <c r="H70" s="52">
        <v>100</v>
      </c>
      <c r="I70" s="43" t="s">
        <v>82</v>
      </c>
      <c r="J70" s="46" t="s">
        <v>102</v>
      </c>
      <c r="K70" s="47" t="s">
        <v>103</v>
      </c>
    </row>
    <row r="71" spans="1:11" ht="24" customHeight="1">
      <c r="A71" s="53" t="s">
        <v>69</v>
      </c>
      <c r="B71" s="53" t="s">
        <v>101</v>
      </c>
      <c r="C71" s="53" t="s">
        <v>710</v>
      </c>
      <c r="D71" s="38" t="s">
        <v>78</v>
      </c>
      <c r="E71" s="53" t="s">
        <v>11</v>
      </c>
      <c r="F71" s="51">
        <v>1</v>
      </c>
      <c r="G71" s="51">
        <v>1</v>
      </c>
      <c r="H71" s="52">
        <v>400</v>
      </c>
      <c r="I71" s="43" t="s">
        <v>92</v>
      </c>
      <c r="J71" s="46" t="s">
        <v>104</v>
      </c>
      <c r="K71" s="47" t="s">
        <v>105</v>
      </c>
    </row>
    <row r="72" spans="1:11" ht="24" customHeight="1">
      <c r="A72" s="69" t="s">
        <v>719</v>
      </c>
      <c r="B72" s="69"/>
      <c r="C72" s="69"/>
      <c r="D72" s="69">
        <f>COUNTA(D73:D113)</f>
        <v>41</v>
      </c>
      <c r="E72" s="69"/>
      <c r="F72" s="78">
        <f>SUM(F73:F113)</f>
        <v>59.2</v>
      </c>
      <c r="G72" s="78">
        <f>SUM(G73:G113)</f>
        <v>281.99999999999994</v>
      </c>
      <c r="H72" s="123">
        <f>SUM(H73:H113)</f>
        <v>7529</v>
      </c>
      <c r="I72" s="76"/>
      <c r="J72" s="70"/>
      <c r="K72" s="71"/>
    </row>
    <row r="73" spans="1:11" ht="24" customHeight="1">
      <c r="A73" s="53" t="s">
        <v>399</v>
      </c>
      <c r="B73" s="53" t="s">
        <v>433</v>
      </c>
      <c r="C73" s="53" t="s">
        <v>434</v>
      </c>
      <c r="D73" s="40" t="s">
        <v>435</v>
      </c>
      <c r="E73" s="53" t="s">
        <v>436</v>
      </c>
      <c r="F73" s="119">
        <v>9</v>
      </c>
      <c r="G73" s="119">
        <v>6.5</v>
      </c>
      <c r="H73" s="45">
        <v>1240</v>
      </c>
      <c r="I73" s="48" t="s">
        <v>437</v>
      </c>
      <c r="J73" s="46" t="s">
        <v>438</v>
      </c>
      <c r="K73" s="47" t="s">
        <v>439</v>
      </c>
    </row>
    <row r="74" spans="1:11" ht="24" customHeight="1">
      <c r="A74" s="80" t="s">
        <v>400</v>
      </c>
      <c r="B74" s="53" t="s">
        <v>390</v>
      </c>
      <c r="C74" s="53" t="s">
        <v>714</v>
      </c>
      <c r="D74" s="40" t="s">
        <v>422</v>
      </c>
      <c r="E74" s="53" t="s">
        <v>413</v>
      </c>
      <c r="F74" s="119">
        <v>2</v>
      </c>
      <c r="G74" s="119">
        <v>1.3</v>
      </c>
      <c r="H74" s="45">
        <v>500</v>
      </c>
      <c r="I74" s="48" t="s">
        <v>35</v>
      </c>
      <c r="J74" s="46" t="s">
        <v>440</v>
      </c>
      <c r="K74" s="47" t="s">
        <v>441</v>
      </c>
    </row>
    <row r="75" spans="1:11" ht="24" customHeight="1">
      <c r="A75" s="80" t="s">
        <v>400</v>
      </c>
      <c r="B75" s="53" t="s">
        <v>442</v>
      </c>
      <c r="C75" s="53" t="s">
        <v>443</v>
      </c>
      <c r="D75" s="40" t="s">
        <v>444</v>
      </c>
      <c r="E75" s="53" t="s">
        <v>445</v>
      </c>
      <c r="F75" s="119">
        <v>0.9</v>
      </c>
      <c r="G75" s="119">
        <v>20</v>
      </c>
      <c r="H75" s="45">
        <v>250</v>
      </c>
      <c r="I75" s="48" t="s">
        <v>446</v>
      </c>
      <c r="J75" s="46" t="s">
        <v>447</v>
      </c>
      <c r="K75" s="47" t="s">
        <v>448</v>
      </c>
    </row>
    <row r="76" spans="1:11" ht="24" customHeight="1">
      <c r="A76" s="53" t="s">
        <v>401</v>
      </c>
      <c r="B76" s="53" t="s">
        <v>390</v>
      </c>
      <c r="C76" s="99" t="s">
        <v>720</v>
      </c>
      <c r="D76" s="40" t="s">
        <v>423</v>
      </c>
      <c r="E76" s="53" t="s">
        <v>11</v>
      </c>
      <c r="F76" s="119">
        <v>2</v>
      </c>
      <c r="G76" s="119">
        <v>2</v>
      </c>
      <c r="H76" s="45">
        <v>50</v>
      </c>
      <c r="I76" s="48" t="s">
        <v>449</v>
      </c>
      <c r="J76" s="46" t="s">
        <v>450</v>
      </c>
      <c r="K76" s="47" t="s">
        <v>451</v>
      </c>
    </row>
    <row r="77" spans="1:11" ht="24" customHeight="1">
      <c r="A77" s="80" t="s">
        <v>402</v>
      </c>
      <c r="B77" s="53" t="s">
        <v>390</v>
      </c>
      <c r="C77" s="53" t="s">
        <v>718</v>
      </c>
      <c r="D77" s="40" t="s">
        <v>452</v>
      </c>
      <c r="E77" s="53" t="s">
        <v>11</v>
      </c>
      <c r="F77" s="119">
        <v>2</v>
      </c>
      <c r="G77" s="119">
        <v>3</v>
      </c>
      <c r="H77" s="45">
        <v>400</v>
      </c>
      <c r="I77" s="48" t="s">
        <v>35</v>
      </c>
      <c r="J77" s="46" t="s">
        <v>453</v>
      </c>
      <c r="K77" s="47" t="s">
        <v>454</v>
      </c>
    </row>
    <row r="78" spans="1:11" ht="24" customHeight="1">
      <c r="A78" s="80" t="s">
        <v>402</v>
      </c>
      <c r="B78" s="53" t="s">
        <v>442</v>
      </c>
      <c r="C78" s="53" t="s">
        <v>718</v>
      </c>
      <c r="D78" s="40" t="s">
        <v>455</v>
      </c>
      <c r="E78" s="53" t="s">
        <v>456</v>
      </c>
      <c r="F78" s="119">
        <v>0.4</v>
      </c>
      <c r="G78" s="119">
        <v>26</v>
      </c>
      <c r="H78" s="45">
        <v>42</v>
      </c>
      <c r="I78" s="48" t="s">
        <v>446</v>
      </c>
      <c r="J78" s="46" t="s">
        <v>457</v>
      </c>
      <c r="K78" s="47" t="s">
        <v>458</v>
      </c>
    </row>
    <row r="79" spans="1:11" ht="24" customHeight="1">
      <c r="A79" s="80" t="s">
        <v>402</v>
      </c>
      <c r="B79" s="53" t="s">
        <v>442</v>
      </c>
      <c r="C79" s="53" t="s">
        <v>718</v>
      </c>
      <c r="D79" s="40" t="s">
        <v>459</v>
      </c>
      <c r="E79" s="53" t="s">
        <v>456</v>
      </c>
      <c r="F79" s="119">
        <v>0.2</v>
      </c>
      <c r="G79" s="119">
        <v>1.5</v>
      </c>
      <c r="H79" s="45">
        <v>25</v>
      </c>
      <c r="I79" s="48" t="s">
        <v>446</v>
      </c>
      <c r="J79" s="46" t="s">
        <v>457</v>
      </c>
      <c r="K79" s="47" t="s">
        <v>458</v>
      </c>
    </row>
    <row r="80" spans="1:11" ht="24" customHeight="1">
      <c r="A80" s="80" t="s">
        <v>403</v>
      </c>
      <c r="B80" s="53" t="s">
        <v>442</v>
      </c>
      <c r="C80" s="53" t="s">
        <v>721</v>
      </c>
      <c r="D80" s="40" t="s">
        <v>460</v>
      </c>
      <c r="E80" s="53" t="s">
        <v>461</v>
      </c>
      <c r="F80" s="119">
        <v>1</v>
      </c>
      <c r="G80" s="133">
        <v>30.5</v>
      </c>
      <c r="H80" s="45">
        <v>60</v>
      </c>
      <c r="I80" s="48" t="s">
        <v>462</v>
      </c>
      <c r="J80" s="46" t="s">
        <v>463</v>
      </c>
      <c r="K80" s="47" t="s">
        <v>464</v>
      </c>
    </row>
    <row r="81" spans="1:11" ht="24" customHeight="1">
      <c r="A81" s="80" t="s">
        <v>403</v>
      </c>
      <c r="B81" s="53" t="s">
        <v>442</v>
      </c>
      <c r="C81" s="53" t="s">
        <v>721</v>
      </c>
      <c r="D81" s="40" t="s">
        <v>722</v>
      </c>
      <c r="E81" s="53" t="s">
        <v>465</v>
      </c>
      <c r="F81" s="119">
        <v>0.3</v>
      </c>
      <c r="G81" s="133">
        <v>18</v>
      </c>
      <c r="H81" s="45">
        <v>500</v>
      </c>
      <c r="I81" s="48" t="s">
        <v>466</v>
      </c>
      <c r="J81" s="46" t="s">
        <v>463</v>
      </c>
      <c r="K81" s="47" t="s">
        <v>464</v>
      </c>
    </row>
    <row r="82" spans="1:11" ht="24" customHeight="1">
      <c r="A82" s="80" t="s">
        <v>403</v>
      </c>
      <c r="B82" s="53" t="s">
        <v>442</v>
      </c>
      <c r="C82" s="53" t="s">
        <v>721</v>
      </c>
      <c r="D82" s="40" t="s">
        <v>467</v>
      </c>
      <c r="E82" s="53" t="s">
        <v>468</v>
      </c>
      <c r="F82" s="119">
        <v>0.15</v>
      </c>
      <c r="G82" s="133">
        <v>6.1</v>
      </c>
      <c r="H82" s="45">
        <v>60</v>
      </c>
      <c r="I82" s="48" t="s">
        <v>469</v>
      </c>
      <c r="J82" s="46" t="s">
        <v>463</v>
      </c>
      <c r="K82" s="47" t="s">
        <v>464</v>
      </c>
    </row>
    <row r="83" spans="1:11" ht="24" customHeight="1">
      <c r="A83" s="80" t="s">
        <v>403</v>
      </c>
      <c r="B83" s="53" t="s">
        <v>442</v>
      </c>
      <c r="C83" s="53" t="s">
        <v>721</v>
      </c>
      <c r="D83" s="40" t="s">
        <v>470</v>
      </c>
      <c r="E83" s="53" t="s">
        <v>471</v>
      </c>
      <c r="F83" s="119">
        <v>0.05</v>
      </c>
      <c r="G83" s="133">
        <v>2</v>
      </c>
      <c r="H83" s="45">
        <v>68</v>
      </c>
      <c r="I83" s="48" t="s">
        <v>472</v>
      </c>
      <c r="J83" s="46" t="s">
        <v>463</v>
      </c>
      <c r="K83" s="47" t="s">
        <v>464</v>
      </c>
    </row>
    <row r="84" spans="1:11" ht="24" customHeight="1">
      <c r="A84" s="80" t="s">
        <v>404</v>
      </c>
      <c r="B84" s="53" t="s">
        <v>390</v>
      </c>
      <c r="C84" s="99" t="s">
        <v>723</v>
      </c>
      <c r="D84" s="40" t="s">
        <v>424</v>
      </c>
      <c r="E84" s="53" t="s">
        <v>110</v>
      </c>
      <c r="F84" s="119">
        <v>2</v>
      </c>
      <c r="G84" s="119">
        <v>6</v>
      </c>
      <c r="H84" s="45">
        <v>300</v>
      </c>
      <c r="I84" s="48" t="s">
        <v>35</v>
      </c>
      <c r="J84" s="46" t="s">
        <v>473</v>
      </c>
      <c r="K84" s="47" t="s">
        <v>474</v>
      </c>
    </row>
    <row r="85" spans="1:11" ht="24" customHeight="1">
      <c r="A85" s="80" t="s">
        <v>404</v>
      </c>
      <c r="B85" s="53" t="s">
        <v>442</v>
      </c>
      <c r="C85" s="99" t="s">
        <v>665</v>
      </c>
      <c r="D85" s="40" t="s">
        <v>475</v>
      </c>
      <c r="E85" s="53" t="s">
        <v>476</v>
      </c>
      <c r="F85" s="119">
        <v>0.1</v>
      </c>
      <c r="G85" s="119">
        <v>0.2</v>
      </c>
      <c r="H85" s="45">
        <v>50</v>
      </c>
      <c r="I85" s="48" t="s">
        <v>446</v>
      </c>
      <c r="J85" s="46" t="s">
        <v>477</v>
      </c>
      <c r="K85" s="47" t="s">
        <v>478</v>
      </c>
    </row>
    <row r="86" spans="1:11" ht="24" customHeight="1">
      <c r="A86" s="80" t="s">
        <v>404</v>
      </c>
      <c r="B86" s="53" t="s">
        <v>442</v>
      </c>
      <c r="C86" s="99" t="s">
        <v>724</v>
      </c>
      <c r="D86" s="40" t="s">
        <v>479</v>
      </c>
      <c r="E86" s="53" t="s">
        <v>476</v>
      </c>
      <c r="F86" s="119">
        <v>0.1</v>
      </c>
      <c r="G86" s="119">
        <v>0.1</v>
      </c>
      <c r="H86" s="45">
        <v>50</v>
      </c>
      <c r="I86" s="48" t="s">
        <v>446</v>
      </c>
      <c r="J86" s="46" t="s">
        <v>477</v>
      </c>
      <c r="K86" s="47" t="s">
        <v>478</v>
      </c>
    </row>
    <row r="87" spans="1:11" ht="24" customHeight="1">
      <c r="A87" s="80" t="s">
        <v>404</v>
      </c>
      <c r="B87" s="53" t="s">
        <v>442</v>
      </c>
      <c r="C87" s="99" t="s">
        <v>712</v>
      </c>
      <c r="D87" s="40" t="s">
        <v>480</v>
      </c>
      <c r="E87" s="53" t="s">
        <v>310</v>
      </c>
      <c r="F87" s="119">
        <v>0.1</v>
      </c>
      <c r="G87" s="119">
        <v>0.05</v>
      </c>
      <c r="H87" s="45">
        <v>30</v>
      </c>
      <c r="I87" s="48" t="s">
        <v>446</v>
      </c>
      <c r="J87" s="46" t="s">
        <v>477</v>
      </c>
      <c r="K87" s="47" t="s">
        <v>478</v>
      </c>
    </row>
    <row r="88" spans="1:11" ht="24" customHeight="1">
      <c r="A88" s="53" t="s">
        <v>405</v>
      </c>
      <c r="B88" s="53" t="s">
        <v>390</v>
      </c>
      <c r="C88" s="47" t="s">
        <v>725</v>
      </c>
      <c r="D88" s="40" t="s">
        <v>425</v>
      </c>
      <c r="E88" s="53" t="s">
        <v>426</v>
      </c>
      <c r="F88" s="75">
        <v>3</v>
      </c>
      <c r="G88" s="75">
        <v>6</v>
      </c>
      <c r="H88" s="45">
        <v>150</v>
      </c>
      <c r="I88" s="48" t="s">
        <v>481</v>
      </c>
      <c r="J88" s="46" t="s">
        <v>482</v>
      </c>
      <c r="K88" s="47" t="s">
        <v>483</v>
      </c>
    </row>
    <row r="89" spans="1:11" ht="24" customHeight="1">
      <c r="A89" s="80" t="s">
        <v>406</v>
      </c>
      <c r="B89" s="53" t="s">
        <v>390</v>
      </c>
      <c r="C89" s="99" t="s">
        <v>726</v>
      </c>
      <c r="D89" s="40" t="s">
        <v>427</v>
      </c>
      <c r="E89" s="53" t="s">
        <v>11</v>
      </c>
      <c r="F89" s="119">
        <v>2</v>
      </c>
      <c r="G89" s="119">
        <v>3</v>
      </c>
      <c r="H89" s="45">
        <v>50</v>
      </c>
      <c r="I89" s="48" t="s">
        <v>220</v>
      </c>
      <c r="J89" s="46" t="s">
        <v>484</v>
      </c>
      <c r="K89" s="47" t="s">
        <v>485</v>
      </c>
    </row>
    <row r="90" spans="1:11" ht="24" customHeight="1">
      <c r="A90" s="80" t="s">
        <v>406</v>
      </c>
      <c r="B90" s="80" t="s">
        <v>486</v>
      </c>
      <c r="C90" s="99" t="s">
        <v>487</v>
      </c>
      <c r="D90" s="40" t="s">
        <v>488</v>
      </c>
      <c r="E90" s="53" t="s">
        <v>489</v>
      </c>
      <c r="F90" s="119">
        <v>0.2</v>
      </c>
      <c r="G90" s="119">
        <v>5</v>
      </c>
      <c r="H90" s="45">
        <v>70</v>
      </c>
      <c r="I90" s="48" t="s">
        <v>446</v>
      </c>
      <c r="J90" s="46" t="s">
        <v>490</v>
      </c>
      <c r="K90" s="47" t="s">
        <v>491</v>
      </c>
    </row>
    <row r="91" spans="1:11" ht="24" customHeight="1">
      <c r="A91" s="80" t="s">
        <v>406</v>
      </c>
      <c r="B91" s="80" t="s">
        <v>486</v>
      </c>
      <c r="C91" s="99" t="s">
        <v>487</v>
      </c>
      <c r="D91" s="40" t="s">
        <v>492</v>
      </c>
      <c r="E91" s="53" t="s">
        <v>493</v>
      </c>
      <c r="F91" s="119">
        <v>0.2</v>
      </c>
      <c r="G91" s="119">
        <v>21</v>
      </c>
      <c r="H91" s="45">
        <v>50</v>
      </c>
      <c r="I91" s="48" t="s">
        <v>446</v>
      </c>
      <c r="J91" s="46" t="s">
        <v>490</v>
      </c>
      <c r="K91" s="47" t="s">
        <v>491</v>
      </c>
    </row>
    <row r="92" spans="1:11" ht="24" customHeight="1">
      <c r="A92" s="80" t="s">
        <v>406</v>
      </c>
      <c r="B92" s="80" t="s">
        <v>486</v>
      </c>
      <c r="C92" s="99" t="s">
        <v>487</v>
      </c>
      <c r="D92" s="40" t="s">
        <v>494</v>
      </c>
      <c r="E92" s="53" t="s">
        <v>495</v>
      </c>
      <c r="F92" s="119">
        <v>0.2</v>
      </c>
      <c r="G92" s="119">
        <v>0.7</v>
      </c>
      <c r="H92" s="45">
        <v>50</v>
      </c>
      <c r="I92" s="48" t="s">
        <v>446</v>
      </c>
      <c r="J92" s="46" t="s">
        <v>490</v>
      </c>
      <c r="K92" s="47" t="s">
        <v>491</v>
      </c>
    </row>
    <row r="93" spans="1:11" ht="24" customHeight="1">
      <c r="A93" s="80" t="s">
        <v>407</v>
      </c>
      <c r="B93" s="53" t="s">
        <v>390</v>
      </c>
      <c r="C93" s="117" t="s">
        <v>724</v>
      </c>
      <c r="D93" s="40" t="s">
        <v>428</v>
      </c>
      <c r="E93" s="53" t="s">
        <v>429</v>
      </c>
      <c r="F93" s="75">
        <v>2</v>
      </c>
      <c r="G93" s="75">
        <v>0.7</v>
      </c>
      <c r="H93" s="44">
        <v>500</v>
      </c>
      <c r="I93" s="131" t="s">
        <v>92</v>
      </c>
      <c r="J93" s="46" t="s">
        <v>496</v>
      </c>
      <c r="K93" s="47" t="s">
        <v>497</v>
      </c>
    </row>
    <row r="94" spans="1:11" ht="24" customHeight="1">
      <c r="A94" s="80" t="s">
        <v>407</v>
      </c>
      <c r="B94" s="53" t="s">
        <v>498</v>
      </c>
      <c r="C94" s="117" t="s">
        <v>727</v>
      </c>
      <c r="D94" s="40" t="s">
        <v>499</v>
      </c>
      <c r="E94" s="53" t="s">
        <v>500</v>
      </c>
      <c r="F94" s="75">
        <v>2</v>
      </c>
      <c r="G94" s="75">
        <v>100</v>
      </c>
      <c r="H94" s="44">
        <v>300</v>
      </c>
      <c r="I94" s="48" t="s">
        <v>446</v>
      </c>
      <c r="J94" s="46" t="s">
        <v>501</v>
      </c>
      <c r="K94" s="47" t="s">
        <v>502</v>
      </c>
    </row>
    <row r="95" spans="1:11" ht="24" customHeight="1">
      <c r="A95" s="53" t="s">
        <v>408</v>
      </c>
      <c r="B95" s="53" t="s">
        <v>503</v>
      </c>
      <c r="C95" s="53" t="s">
        <v>712</v>
      </c>
      <c r="D95" s="40" t="s">
        <v>504</v>
      </c>
      <c r="E95" s="53" t="s">
        <v>43</v>
      </c>
      <c r="F95" s="119">
        <v>4</v>
      </c>
      <c r="G95" s="119">
        <v>3.5</v>
      </c>
      <c r="H95" s="45">
        <v>800</v>
      </c>
      <c r="I95" s="48" t="s">
        <v>505</v>
      </c>
      <c r="J95" s="46" t="s">
        <v>506</v>
      </c>
      <c r="K95" s="47" t="s">
        <v>507</v>
      </c>
    </row>
    <row r="96" spans="1:11" ht="24" customHeight="1">
      <c r="A96" s="53" t="s">
        <v>409</v>
      </c>
      <c r="B96" s="53" t="s">
        <v>442</v>
      </c>
      <c r="C96" s="99" t="s">
        <v>487</v>
      </c>
      <c r="D96" s="40" t="s">
        <v>508</v>
      </c>
      <c r="E96" s="53" t="s">
        <v>509</v>
      </c>
      <c r="F96" s="119">
        <v>0.4</v>
      </c>
      <c r="G96" s="119">
        <v>1</v>
      </c>
      <c r="H96" s="45">
        <v>50</v>
      </c>
      <c r="I96" s="48" t="s">
        <v>446</v>
      </c>
      <c r="J96" s="46" t="s">
        <v>510</v>
      </c>
      <c r="K96" s="47" t="s">
        <v>511</v>
      </c>
    </row>
    <row r="97" spans="1:11" ht="24" customHeight="1">
      <c r="A97" s="53" t="s">
        <v>410</v>
      </c>
      <c r="B97" s="53" t="s">
        <v>390</v>
      </c>
      <c r="C97" s="99" t="s">
        <v>724</v>
      </c>
      <c r="D97" s="40" t="s">
        <v>430</v>
      </c>
      <c r="E97" s="53" t="s">
        <v>111</v>
      </c>
      <c r="F97" s="119">
        <v>1</v>
      </c>
      <c r="G97" s="119">
        <v>0.15</v>
      </c>
      <c r="H97" s="45">
        <v>200</v>
      </c>
      <c r="I97" s="48" t="s">
        <v>220</v>
      </c>
      <c r="J97" s="46" t="s">
        <v>512</v>
      </c>
      <c r="K97" s="47" t="s">
        <v>513</v>
      </c>
    </row>
    <row r="98" spans="1:11" ht="24" customHeight="1">
      <c r="A98" s="80" t="s">
        <v>411</v>
      </c>
      <c r="B98" s="80" t="s">
        <v>442</v>
      </c>
      <c r="C98" s="99" t="s">
        <v>726</v>
      </c>
      <c r="D98" s="40" t="s">
        <v>514</v>
      </c>
      <c r="E98" s="53" t="s">
        <v>515</v>
      </c>
      <c r="F98" s="119">
        <v>0.8</v>
      </c>
      <c r="G98" s="119">
        <v>1.8</v>
      </c>
      <c r="H98" s="45">
        <v>50</v>
      </c>
      <c r="I98" s="48" t="s">
        <v>446</v>
      </c>
      <c r="J98" s="46" t="s">
        <v>516</v>
      </c>
      <c r="K98" s="47" t="s">
        <v>517</v>
      </c>
    </row>
    <row r="99" spans="1:11" ht="24" customHeight="1">
      <c r="A99" s="80" t="s">
        <v>411</v>
      </c>
      <c r="B99" s="80" t="s">
        <v>442</v>
      </c>
      <c r="C99" s="99" t="s">
        <v>726</v>
      </c>
      <c r="D99" s="40" t="s">
        <v>518</v>
      </c>
      <c r="E99" s="53" t="s">
        <v>519</v>
      </c>
      <c r="F99" s="119">
        <v>0.2</v>
      </c>
      <c r="G99" s="119">
        <v>0.7</v>
      </c>
      <c r="H99" s="45">
        <v>50</v>
      </c>
      <c r="I99" s="48" t="s">
        <v>446</v>
      </c>
      <c r="J99" s="46" t="s">
        <v>516</v>
      </c>
      <c r="K99" s="47" t="s">
        <v>517</v>
      </c>
    </row>
    <row r="100" spans="1:11" ht="24" customHeight="1">
      <c r="A100" s="80" t="s">
        <v>411</v>
      </c>
      <c r="B100" s="80" t="s">
        <v>442</v>
      </c>
      <c r="C100" s="99" t="s">
        <v>726</v>
      </c>
      <c r="D100" s="40" t="s">
        <v>520</v>
      </c>
      <c r="E100" s="53" t="s">
        <v>335</v>
      </c>
      <c r="F100" s="119">
        <v>0.2</v>
      </c>
      <c r="G100" s="119">
        <v>0.1</v>
      </c>
      <c r="H100" s="45">
        <v>50</v>
      </c>
      <c r="I100" s="48" t="s">
        <v>446</v>
      </c>
      <c r="J100" s="46" t="s">
        <v>516</v>
      </c>
      <c r="K100" s="47" t="s">
        <v>517</v>
      </c>
    </row>
    <row r="101" spans="1:11" ht="24" customHeight="1">
      <c r="A101" s="53" t="s">
        <v>412</v>
      </c>
      <c r="B101" s="53" t="s">
        <v>442</v>
      </c>
      <c r="C101" s="99" t="s">
        <v>728</v>
      </c>
      <c r="D101" s="40" t="s">
        <v>521</v>
      </c>
      <c r="E101" s="53" t="s">
        <v>522</v>
      </c>
      <c r="F101" s="119">
        <v>0.3</v>
      </c>
      <c r="G101" s="119">
        <v>1</v>
      </c>
      <c r="H101" s="45">
        <v>42</v>
      </c>
      <c r="I101" s="103" t="s">
        <v>523</v>
      </c>
      <c r="J101" s="46" t="s">
        <v>524</v>
      </c>
      <c r="K101" s="47" t="s">
        <v>525</v>
      </c>
    </row>
    <row r="102" spans="1:11" ht="24" customHeight="1">
      <c r="A102" s="80" t="s">
        <v>414</v>
      </c>
      <c r="B102" s="53" t="s">
        <v>526</v>
      </c>
      <c r="C102" s="99" t="s">
        <v>527</v>
      </c>
      <c r="D102" s="40" t="s">
        <v>528</v>
      </c>
      <c r="E102" s="53" t="s">
        <v>529</v>
      </c>
      <c r="F102" s="119">
        <v>1</v>
      </c>
      <c r="G102" s="119">
        <v>0.4</v>
      </c>
      <c r="H102" s="45">
        <v>150</v>
      </c>
      <c r="I102" s="131" t="s">
        <v>530</v>
      </c>
      <c r="J102" s="46" t="s">
        <v>531</v>
      </c>
      <c r="K102" s="47" t="s">
        <v>532</v>
      </c>
    </row>
    <row r="103" spans="1:11" ht="24" customHeight="1">
      <c r="A103" s="80" t="s">
        <v>414</v>
      </c>
      <c r="B103" s="53" t="s">
        <v>526</v>
      </c>
      <c r="C103" s="99" t="s">
        <v>527</v>
      </c>
      <c r="D103" s="40" t="s">
        <v>533</v>
      </c>
      <c r="E103" s="53" t="s">
        <v>310</v>
      </c>
      <c r="F103" s="119">
        <v>1</v>
      </c>
      <c r="G103" s="119">
        <v>0.4</v>
      </c>
      <c r="H103" s="45">
        <v>50</v>
      </c>
      <c r="I103" s="48" t="s">
        <v>530</v>
      </c>
      <c r="J103" s="46" t="s">
        <v>531</v>
      </c>
      <c r="K103" s="47" t="s">
        <v>532</v>
      </c>
    </row>
    <row r="104" spans="1:11" ht="24" customHeight="1">
      <c r="A104" s="53" t="s">
        <v>415</v>
      </c>
      <c r="B104" s="53" t="s">
        <v>442</v>
      </c>
      <c r="C104" s="99" t="s">
        <v>534</v>
      </c>
      <c r="D104" s="40" t="s">
        <v>535</v>
      </c>
      <c r="E104" s="53" t="s">
        <v>536</v>
      </c>
      <c r="F104" s="119">
        <v>0.5</v>
      </c>
      <c r="G104" s="119">
        <v>5</v>
      </c>
      <c r="H104" s="45">
        <v>280</v>
      </c>
      <c r="I104" s="48" t="s">
        <v>446</v>
      </c>
      <c r="J104" s="46" t="s">
        <v>537</v>
      </c>
      <c r="K104" s="47" t="s">
        <v>538</v>
      </c>
    </row>
    <row r="105" spans="1:11" ht="24" customHeight="1">
      <c r="A105" s="53" t="s">
        <v>416</v>
      </c>
      <c r="B105" s="53" t="s">
        <v>95</v>
      </c>
      <c r="C105" s="99" t="s">
        <v>729</v>
      </c>
      <c r="D105" s="40" t="s">
        <v>539</v>
      </c>
      <c r="E105" s="53" t="s">
        <v>11</v>
      </c>
      <c r="F105" s="119">
        <v>2</v>
      </c>
      <c r="G105" s="119">
        <v>3</v>
      </c>
      <c r="H105" s="45">
        <v>50</v>
      </c>
      <c r="I105" s="48" t="s">
        <v>35</v>
      </c>
      <c r="J105" s="46" t="s">
        <v>540</v>
      </c>
      <c r="K105" s="47" t="s">
        <v>541</v>
      </c>
    </row>
    <row r="106" spans="1:11" ht="24" customHeight="1">
      <c r="A106" s="80" t="s">
        <v>417</v>
      </c>
      <c r="B106" s="53" t="s">
        <v>390</v>
      </c>
      <c r="C106" s="53" t="s">
        <v>730</v>
      </c>
      <c r="D106" s="40" t="s">
        <v>542</v>
      </c>
      <c r="E106" s="53" t="s">
        <v>11</v>
      </c>
      <c r="F106" s="75">
        <v>1</v>
      </c>
      <c r="G106" s="75">
        <v>0.4</v>
      </c>
      <c r="H106" s="45">
        <v>200</v>
      </c>
      <c r="I106" s="48" t="s">
        <v>220</v>
      </c>
      <c r="J106" s="46" t="s">
        <v>543</v>
      </c>
      <c r="K106" s="47" t="s">
        <v>544</v>
      </c>
    </row>
    <row r="107" spans="1:11" ht="24" customHeight="1">
      <c r="A107" s="80" t="s">
        <v>417</v>
      </c>
      <c r="B107" s="53" t="s">
        <v>545</v>
      </c>
      <c r="C107" s="53" t="s">
        <v>729</v>
      </c>
      <c r="D107" s="40" t="s">
        <v>546</v>
      </c>
      <c r="E107" s="53" t="s">
        <v>146</v>
      </c>
      <c r="F107" s="119">
        <v>1</v>
      </c>
      <c r="G107" s="119">
        <v>0.3</v>
      </c>
      <c r="H107" s="45">
        <v>150</v>
      </c>
      <c r="I107" s="39" t="s">
        <v>547</v>
      </c>
      <c r="J107" s="46" t="s">
        <v>548</v>
      </c>
      <c r="K107" s="47" t="s">
        <v>549</v>
      </c>
    </row>
    <row r="108" spans="1:11" ht="24" customHeight="1">
      <c r="A108" s="80" t="s">
        <v>417</v>
      </c>
      <c r="B108" s="53" t="s">
        <v>550</v>
      </c>
      <c r="C108" s="53" t="s">
        <v>729</v>
      </c>
      <c r="D108" s="40" t="s">
        <v>551</v>
      </c>
      <c r="E108" s="53" t="s">
        <v>552</v>
      </c>
      <c r="F108" s="119">
        <v>1</v>
      </c>
      <c r="G108" s="119">
        <v>0.3</v>
      </c>
      <c r="H108" s="45">
        <v>42</v>
      </c>
      <c r="I108" s="43" t="s">
        <v>553</v>
      </c>
      <c r="J108" s="46" t="s">
        <v>548</v>
      </c>
      <c r="K108" s="47" t="s">
        <v>549</v>
      </c>
    </row>
    <row r="109" spans="1:11" ht="24" customHeight="1">
      <c r="A109" s="130" t="s">
        <v>418</v>
      </c>
      <c r="B109" s="53" t="s">
        <v>442</v>
      </c>
      <c r="C109" s="99" t="s">
        <v>534</v>
      </c>
      <c r="D109" s="40" t="s">
        <v>554</v>
      </c>
      <c r="E109" s="53" t="s">
        <v>188</v>
      </c>
      <c r="F109" s="132">
        <v>1.1</v>
      </c>
      <c r="G109" s="132">
        <v>1</v>
      </c>
      <c r="H109" s="45">
        <v>100</v>
      </c>
      <c r="I109" s="43" t="s">
        <v>555</v>
      </c>
      <c r="J109" s="46" t="s">
        <v>556</v>
      </c>
      <c r="K109" s="47" t="s">
        <v>557</v>
      </c>
    </row>
    <row r="110" spans="1:11" ht="24" customHeight="1">
      <c r="A110" s="53" t="s">
        <v>419</v>
      </c>
      <c r="B110" s="53" t="s">
        <v>390</v>
      </c>
      <c r="C110" s="53" t="s">
        <v>731</v>
      </c>
      <c r="D110" s="40" t="s">
        <v>558</v>
      </c>
      <c r="E110" s="53" t="s">
        <v>431</v>
      </c>
      <c r="F110" s="119">
        <v>1</v>
      </c>
      <c r="G110" s="119">
        <v>0.3</v>
      </c>
      <c r="H110" s="45">
        <v>120</v>
      </c>
      <c r="I110" s="43" t="s">
        <v>559</v>
      </c>
      <c r="J110" s="46" t="s">
        <v>560</v>
      </c>
      <c r="K110" s="47" t="s">
        <v>561</v>
      </c>
    </row>
    <row r="111" spans="1:11" ht="24" customHeight="1">
      <c r="A111" s="80" t="s">
        <v>420</v>
      </c>
      <c r="B111" s="53" t="s">
        <v>442</v>
      </c>
      <c r="C111" s="99" t="s">
        <v>732</v>
      </c>
      <c r="D111" s="40" t="s">
        <v>562</v>
      </c>
      <c r="E111" s="53" t="s">
        <v>563</v>
      </c>
      <c r="F111" s="119">
        <v>0.4</v>
      </c>
      <c r="G111" s="119">
        <v>1</v>
      </c>
      <c r="H111" s="45">
        <v>29</v>
      </c>
      <c r="I111" s="48" t="s">
        <v>446</v>
      </c>
      <c r="J111" s="46" t="s">
        <v>564</v>
      </c>
      <c r="K111" s="47" t="s">
        <v>565</v>
      </c>
    </row>
    <row r="112" spans="1:11" ht="24" customHeight="1">
      <c r="A112" s="80" t="s">
        <v>420</v>
      </c>
      <c r="B112" s="53" t="s">
        <v>442</v>
      </c>
      <c r="C112" s="99" t="s">
        <v>733</v>
      </c>
      <c r="D112" s="40" t="s">
        <v>566</v>
      </c>
      <c r="E112" s="53" t="s">
        <v>563</v>
      </c>
      <c r="F112" s="119">
        <v>0.4</v>
      </c>
      <c r="G112" s="119">
        <v>1</v>
      </c>
      <c r="H112" s="45">
        <v>21</v>
      </c>
      <c r="I112" s="48" t="s">
        <v>446</v>
      </c>
      <c r="J112" s="46" t="s">
        <v>564</v>
      </c>
      <c r="K112" s="47" t="s">
        <v>565</v>
      </c>
    </row>
    <row r="113" spans="1:11" ht="24" customHeight="1">
      <c r="A113" s="53" t="s">
        <v>421</v>
      </c>
      <c r="B113" s="53" t="s">
        <v>442</v>
      </c>
      <c r="C113" s="99" t="s">
        <v>734</v>
      </c>
      <c r="D113" s="40" t="s">
        <v>567</v>
      </c>
      <c r="E113" s="53" t="s">
        <v>568</v>
      </c>
      <c r="F113" s="119">
        <v>12</v>
      </c>
      <c r="G113" s="119">
        <v>1</v>
      </c>
      <c r="H113" s="45">
        <v>300</v>
      </c>
      <c r="I113" s="48" t="s">
        <v>446</v>
      </c>
      <c r="J113" s="46" t="s">
        <v>569</v>
      </c>
      <c r="K113" s="47" t="s">
        <v>570</v>
      </c>
    </row>
    <row r="114" spans="1:11" ht="24" customHeight="1">
      <c r="A114" s="69" t="s">
        <v>735</v>
      </c>
      <c r="B114" s="69"/>
      <c r="C114" s="69"/>
      <c r="D114" s="69">
        <v>3</v>
      </c>
      <c r="E114" s="69"/>
      <c r="F114" s="73">
        <f>SUM(F115:F117)</f>
        <v>4.6</v>
      </c>
      <c r="G114" s="73">
        <f>SUM(G115:G117)</f>
        <v>4.4</v>
      </c>
      <c r="H114" s="74">
        <f>SUM(H115:H117)</f>
        <v>700</v>
      </c>
      <c r="I114" s="72"/>
      <c r="J114" s="70"/>
      <c r="K114" s="71"/>
    </row>
    <row r="115" spans="1:11" ht="24" customHeight="1">
      <c r="A115" s="130" t="s">
        <v>143</v>
      </c>
      <c r="B115" s="130" t="s">
        <v>149</v>
      </c>
      <c r="C115" s="130" t="s">
        <v>736</v>
      </c>
      <c r="D115" s="125" t="s">
        <v>810</v>
      </c>
      <c r="E115" s="130" t="s">
        <v>150</v>
      </c>
      <c r="F115" s="124">
        <v>1.6</v>
      </c>
      <c r="G115" s="124">
        <v>1</v>
      </c>
      <c r="H115" s="127">
        <v>200</v>
      </c>
      <c r="I115" s="128" t="s">
        <v>35</v>
      </c>
      <c r="J115" s="126" t="s">
        <v>151</v>
      </c>
      <c r="K115" s="129" t="s">
        <v>152</v>
      </c>
    </row>
    <row r="116" spans="1:11" ht="24" customHeight="1">
      <c r="A116" s="53" t="s">
        <v>130</v>
      </c>
      <c r="B116" s="53" t="s">
        <v>153</v>
      </c>
      <c r="C116" s="53" t="s">
        <v>736</v>
      </c>
      <c r="D116" s="38" t="s">
        <v>147</v>
      </c>
      <c r="E116" s="53" t="s">
        <v>154</v>
      </c>
      <c r="F116" s="49">
        <v>2</v>
      </c>
      <c r="G116" s="49">
        <v>3.2</v>
      </c>
      <c r="H116" s="50">
        <v>300</v>
      </c>
      <c r="I116" s="48" t="s">
        <v>35</v>
      </c>
      <c r="J116" s="46" t="s">
        <v>131</v>
      </c>
      <c r="K116" s="47" t="s">
        <v>132</v>
      </c>
    </row>
    <row r="117" spans="1:11" ht="24" customHeight="1">
      <c r="A117" s="53" t="s">
        <v>144</v>
      </c>
      <c r="B117" s="53" t="s">
        <v>155</v>
      </c>
      <c r="C117" s="53" t="s">
        <v>736</v>
      </c>
      <c r="D117" s="38" t="s">
        <v>156</v>
      </c>
      <c r="E117" s="53" t="s">
        <v>148</v>
      </c>
      <c r="F117" s="49">
        <v>1</v>
      </c>
      <c r="G117" s="49">
        <v>0.2</v>
      </c>
      <c r="H117" s="50">
        <v>200</v>
      </c>
      <c r="I117" s="48" t="s">
        <v>157</v>
      </c>
      <c r="J117" s="46" t="s">
        <v>158</v>
      </c>
      <c r="K117" s="47" t="s">
        <v>159</v>
      </c>
    </row>
    <row r="118" spans="1:11" ht="24" customHeight="1">
      <c r="A118" s="109" t="s">
        <v>737</v>
      </c>
      <c r="B118" s="109"/>
      <c r="C118" s="109"/>
      <c r="D118" s="109">
        <f>COUNTA(D119:D130)</f>
        <v>12</v>
      </c>
      <c r="E118" s="109"/>
      <c r="F118" s="111">
        <f>SUM(F119:F130)</f>
        <v>53.7</v>
      </c>
      <c r="G118" s="111">
        <f>SUM(G119:G130)</f>
        <v>106.2</v>
      </c>
      <c r="H118" s="110">
        <f>SUM(H119:H130)</f>
        <v>8150</v>
      </c>
      <c r="I118" s="112"/>
      <c r="J118" s="105"/>
      <c r="K118" s="104"/>
    </row>
    <row r="119" spans="1:11" ht="24" customHeight="1">
      <c r="A119" s="53" t="s">
        <v>178</v>
      </c>
      <c r="B119" s="37" t="s">
        <v>95</v>
      </c>
      <c r="C119" s="87">
        <v>4.2</v>
      </c>
      <c r="D119" s="87" t="s">
        <v>197</v>
      </c>
      <c r="E119" s="87" t="s">
        <v>198</v>
      </c>
      <c r="F119" s="86">
        <v>0.5</v>
      </c>
      <c r="G119" s="86">
        <v>0.1</v>
      </c>
      <c r="H119" s="85">
        <v>100</v>
      </c>
      <c r="I119" s="84" t="s">
        <v>35</v>
      </c>
      <c r="J119" s="83" t="s">
        <v>199</v>
      </c>
      <c r="K119" s="98" t="s">
        <v>200</v>
      </c>
    </row>
    <row r="120" spans="1:11" ht="24" customHeight="1">
      <c r="A120" s="53" t="s">
        <v>178</v>
      </c>
      <c r="B120" s="37" t="s">
        <v>95</v>
      </c>
      <c r="C120" s="87">
        <v>10.1</v>
      </c>
      <c r="D120" s="87" t="s">
        <v>197</v>
      </c>
      <c r="E120" s="87" t="s">
        <v>198</v>
      </c>
      <c r="F120" s="86">
        <v>0.5</v>
      </c>
      <c r="G120" s="86">
        <v>0.1</v>
      </c>
      <c r="H120" s="85">
        <v>100</v>
      </c>
      <c r="I120" s="84" t="s">
        <v>35</v>
      </c>
      <c r="J120" s="83" t="s">
        <v>199</v>
      </c>
      <c r="K120" s="98" t="s">
        <v>200</v>
      </c>
    </row>
    <row r="121" spans="1:11" ht="24" customHeight="1">
      <c r="A121" s="53" t="s">
        <v>179</v>
      </c>
      <c r="B121" s="37" t="s">
        <v>213</v>
      </c>
      <c r="C121" s="87">
        <v>3.24</v>
      </c>
      <c r="D121" s="87" t="s">
        <v>190</v>
      </c>
      <c r="E121" s="87" t="s">
        <v>191</v>
      </c>
      <c r="F121" s="86">
        <v>1</v>
      </c>
      <c r="G121" s="86">
        <v>1.5</v>
      </c>
      <c r="H121" s="85">
        <v>200</v>
      </c>
      <c r="I121" s="84" t="s">
        <v>201</v>
      </c>
      <c r="J121" s="83" t="s">
        <v>202</v>
      </c>
      <c r="K121" s="98" t="s">
        <v>203</v>
      </c>
    </row>
    <row r="122" spans="1:11" ht="32.25" customHeight="1">
      <c r="A122" s="53" t="s">
        <v>180</v>
      </c>
      <c r="B122" s="37" t="s">
        <v>95</v>
      </c>
      <c r="C122" s="87">
        <v>3.22</v>
      </c>
      <c r="D122" s="87" t="s">
        <v>204</v>
      </c>
      <c r="E122" s="87" t="s">
        <v>205</v>
      </c>
      <c r="F122" s="86">
        <v>20</v>
      </c>
      <c r="G122" s="86">
        <v>17</v>
      </c>
      <c r="H122" s="85">
        <v>4000</v>
      </c>
      <c r="I122" s="84" t="s">
        <v>61</v>
      </c>
      <c r="J122" s="83" t="s">
        <v>206</v>
      </c>
      <c r="K122" s="98" t="s">
        <v>207</v>
      </c>
    </row>
    <row r="123" spans="1:11" ht="24" customHeight="1">
      <c r="A123" s="53" t="s">
        <v>181</v>
      </c>
      <c r="B123" s="37" t="s">
        <v>79</v>
      </c>
      <c r="C123" s="148">
        <v>3.21</v>
      </c>
      <c r="D123" s="87" t="s">
        <v>192</v>
      </c>
      <c r="E123" s="87" t="s">
        <v>11</v>
      </c>
      <c r="F123" s="86">
        <v>2</v>
      </c>
      <c r="G123" s="86">
        <v>1.5</v>
      </c>
      <c r="H123" s="85">
        <v>200</v>
      </c>
      <c r="I123" s="84" t="s">
        <v>654</v>
      </c>
      <c r="J123" s="83" t="s">
        <v>209</v>
      </c>
      <c r="K123" s="98" t="s">
        <v>210</v>
      </c>
    </row>
    <row r="124" spans="1:11" ht="24" customHeight="1">
      <c r="A124" s="53" t="s">
        <v>182</v>
      </c>
      <c r="B124" s="37" t="s">
        <v>95</v>
      </c>
      <c r="C124" s="87">
        <v>3.31</v>
      </c>
      <c r="D124" s="53" t="s">
        <v>183</v>
      </c>
      <c r="E124" s="53" t="s">
        <v>193</v>
      </c>
      <c r="F124" s="51">
        <v>4</v>
      </c>
      <c r="G124" s="51">
        <v>8</v>
      </c>
      <c r="H124" s="52">
        <v>250</v>
      </c>
      <c r="I124" s="39" t="s">
        <v>211</v>
      </c>
      <c r="J124" s="46" t="s">
        <v>128</v>
      </c>
      <c r="K124" s="47" t="s">
        <v>212</v>
      </c>
    </row>
    <row r="125" spans="1:11" ht="24" customHeight="1">
      <c r="A125" s="53" t="s">
        <v>184</v>
      </c>
      <c r="B125" s="37" t="s">
        <v>213</v>
      </c>
      <c r="C125" s="87">
        <v>3.24</v>
      </c>
      <c r="D125" s="87" t="s">
        <v>214</v>
      </c>
      <c r="E125" s="87" t="s">
        <v>215</v>
      </c>
      <c r="F125" s="86">
        <v>1</v>
      </c>
      <c r="G125" s="86">
        <v>1</v>
      </c>
      <c r="H125" s="85">
        <v>500</v>
      </c>
      <c r="I125" s="84" t="s">
        <v>61</v>
      </c>
      <c r="J125" s="83" t="s">
        <v>216</v>
      </c>
      <c r="K125" s="98" t="s">
        <v>217</v>
      </c>
    </row>
    <row r="126" spans="1:11" ht="24" customHeight="1">
      <c r="A126" s="53" t="s">
        <v>185</v>
      </c>
      <c r="B126" s="37" t="s">
        <v>95</v>
      </c>
      <c r="C126" s="87">
        <v>4.5</v>
      </c>
      <c r="D126" s="87" t="s">
        <v>218</v>
      </c>
      <c r="E126" s="87" t="s">
        <v>219</v>
      </c>
      <c r="F126" s="86">
        <v>2</v>
      </c>
      <c r="G126" s="86">
        <v>3</v>
      </c>
      <c r="H126" s="85">
        <v>1000</v>
      </c>
      <c r="I126" s="84" t="s">
        <v>220</v>
      </c>
      <c r="J126" s="83" t="s">
        <v>221</v>
      </c>
      <c r="K126" s="98" t="s">
        <v>222</v>
      </c>
    </row>
    <row r="127" spans="1:11" ht="24" customHeight="1">
      <c r="A127" s="53" t="s">
        <v>186</v>
      </c>
      <c r="B127" s="37" t="s">
        <v>186</v>
      </c>
      <c r="C127" s="53">
        <v>3.22</v>
      </c>
      <c r="D127" s="38" t="s">
        <v>223</v>
      </c>
      <c r="E127" s="53" t="s">
        <v>11</v>
      </c>
      <c r="F127" s="51">
        <v>3</v>
      </c>
      <c r="G127" s="51">
        <v>9</v>
      </c>
      <c r="H127" s="52">
        <v>300</v>
      </c>
      <c r="I127" s="39" t="s">
        <v>211</v>
      </c>
      <c r="J127" s="46" t="s">
        <v>224</v>
      </c>
      <c r="K127" s="47" t="s">
        <v>225</v>
      </c>
    </row>
    <row r="128" spans="1:11" ht="24" customHeight="1">
      <c r="A128" s="80" t="s">
        <v>187</v>
      </c>
      <c r="B128" s="147" t="s">
        <v>226</v>
      </c>
      <c r="C128" s="53">
        <v>4.5</v>
      </c>
      <c r="D128" s="38" t="s">
        <v>194</v>
      </c>
      <c r="E128" s="53" t="s">
        <v>195</v>
      </c>
      <c r="F128" s="51">
        <v>14</v>
      </c>
      <c r="G128" s="51">
        <v>20</v>
      </c>
      <c r="H128" s="52">
        <v>1000</v>
      </c>
      <c r="I128" s="43" t="s">
        <v>92</v>
      </c>
      <c r="J128" s="46" t="s">
        <v>227</v>
      </c>
      <c r="K128" s="47" t="s">
        <v>228</v>
      </c>
    </row>
    <row r="129" spans="1:11" ht="24" customHeight="1">
      <c r="A129" s="53" t="s">
        <v>133</v>
      </c>
      <c r="B129" s="37" t="s">
        <v>95</v>
      </c>
      <c r="C129" s="53">
        <v>3.3</v>
      </c>
      <c r="D129" s="38" t="s">
        <v>229</v>
      </c>
      <c r="E129" s="53" t="s">
        <v>230</v>
      </c>
      <c r="F129" s="51">
        <v>0.7</v>
      </c>
      <c r="G129" s="51">
        <v>40</v>
      </c>
      <c r="H129" s="52">
        <v>200</v>
      </c>
      <c r="I129" s="48" t="s">
        <v>655</v>
      </c>
      <c r="J129" s="46" t="s">
        <v>231</v>
      </c>
      <c r="K129" s="47" t="s">
        <v>232</v>
      </c>
    </row>
    <row r="130" spans="1:11" ht="24" customHeight="1">
      <c r="A130" s="53" t="s">
        <v>189</v>
      </c>
      <c r="B130" s="53" t="s">
        <v>213</v>
      </c>
      <c r="C130" s="53">
        <v>3.28</v>
      </c>
      <c r="D130" s="38" t="s">
        <v>196</v>
      </c>
      <c r="E130" s="53" t="s">
        <v>162</v>
      </c>
      <c r="F130" s="51">
        <v>5</v>
      </c>
      <c r="G130" s="51">
        <v>5</v>
      </c>
      <c r="H130" s="52">
        <v>300</v>
      </c>
      <c r="I130" s="43" t="s">
        <v>220</v>
      </c>
      <c r="J130" s="46" t="s">
        <v>233</v>
      </c>
      <c r="K130" s="47" t="s">
        <v>234</v>
      </c>
    </row>
    <row r="131" spans="1:11" ht="24" customHeight="1">
      <c r="A131" s="69" t="s">
        <v>738</v>
      </c>
      <c r="B131" s="69"/>
      <c r="C131" s="69"/>
      <c r="D131" s="69">
        <v>2</v>
      </c>
      <c r="E131" s="69"/>
      <c r="F131" s="78">
        <f>SUM(F132:F133)</f>
        <v>0.3</v>
      </c>
      <c r="G131" s="78">
        <f>SUM(G132:G133)</f>
        <v>0.2</v>
      </c>
      <c r="H131" s="123">
        <f>SUM(H132:H133)</f>
        <v>200</v>
      </c>
      <c r="I131" s="76"/>
      <c r="J131" s="70"/>
      <c r="K131" s="71"/>
    </row>
    <row r="132" spans="1:11" ht="24" customHeight="1">
      <c r="A132" s="53" t="s">
        <v>137</v>
      </c>
      <c r="B132" s="53" t="s">
        <v>739</v>
      </c>
      <c r="C132" s="53" t="s">
        <v>740</v>
      </c>
      <c r="D132" s="38" t="s">
        <v>635</v>
      </c>
      <c r="E132" s="53" t="s">
        <v>636</v>
      </c>
      <c r="F132" s="49">
        <v>0.15</v>
      </c>
      <c r="G132" s="49">
        <v>0.1</v>
      </c>
      <c r="H132" s="50">
        <v>100</v>
      </c>
      <c r="I132" s="48" t="s">
        <v>637</v>
      </c>
      <c r="J132" s="46" t="s">
        <v>638</v>
      </c>
      <c r="K132" s="47" t="s">
        <v>639</v>
      </c>
    </row>
    <row r="133" spans="1:11" ht="24" customHeight="1">
      <c r="A133" s="53" t="s">
        <v>138</v>
      </c>
      <c r="B133" s="53" t="s">
        <v>741</v>
      </c>
      <c r="C133" s="53" t="s">
        <v>742</v>
      </c>
      <c r="D133" s="38" t="s">
        <v>640</v>
      </c>
      <c r="E133" s="53" t="s">
        <v>641</v>
      </c>
      <c r="F133" s="49">
        <v>0.15</v>
      </c>
      <c r="G133" s="49">
        <v>0.1</v>
      </c>
      <c r="H133" s="50">
        <v>100</v>
      </c>
      <c r="I133" s="48" t="s">
        <v>637</v>
      </c>
      <c r="J133" s="46" t="s">
        <v>642</v>
      </c>
      <c r="K133" s="47" t="s">
        <v>643</v>
      </c>
    </row>
    <row r="134" spans="1:11" ht="24" customHeight="1">
      <c r="A134" s="109" t="s">
        <v>743</v>
      </c>
      <c r="B134" s="109"/>
      <c r="C134" s="109"/>
      <c r="D134" s="109">
        <v>1</v>
      </c>
      <c r="E134" s="109"/>
      <c r="F134" s="108">
        <v>3</v>
      </c>
      <c r="G134" s="108">
        <v>9</v>
      </c>
      <c r="H134" s="107">
        <v>700</v>
      </c>
      <c r="I134" s="106"/>
      <c r="J134" s="105"/>
      <c r="K134" s="104"/>
    </row>
    <row r="135" spans="1:11" ht="30.75" customHeight="1">
      <c r="A135" s="87" t="s">
        <v>744</v>
      </c>
      <c r="B135" s="87" t="s">
        <v>745</v>
      </c>
      <c r="C135" s="87" t="s">
        <v>695</v>
      </c>
      <c r="D135" s="91" t="s">
        <v>746</v>
      </c>
      <c r="E135" s="87" t="s">
        <v>747</v>
      </c>
      <c r="F135" s="86">
        <v>3</v>
      </c>
      <c r="G135" s="86">
        <v>9</v>
      </c>
      <c r="H135" s="85">
        <v>700</v>
      </c>
      <c r="I135" s="84" t="s">
        <v>748</v>
      </c>
      <c r="J135" s="83" t="s">
        <v>749</v>
      </c>
      <c r="K135" s="98" t="s">
        <v>750</v>
      </c>
    </row>
    <row r="136" spans="1:11" ht="24" customHeight="1">
      <c r="A136" s="116" t="s">
        <v>751</v>
      </c>
      <c r="B136" s="116"/>
      <c r="C136" s="116"/>
      <c r="D136" s="116">
        <f>COUNTA(D138:D144)</f>
        <v>7</v>
      </c>
      <c r="E136" s="116"/>
      <c r="F136" s="113">
        <f>SUM(F137:F144)</f>
        <v>6.8</v>
      </c>
      <c r="G136" s="113">
        <f>SUM(G137:G144)</f>
        <v>20.1</v>
      </c>
      <c r="H136" s="113">
        <f>SUM(H137:H144)</f>
        <v>850</v>
      </c>
      <c r="I136" s="115"/>
      <c r="J136" s="114"/>
      <c r="K136" s="102"/>
    </row>
    <row r="137" spans="1:11" ht="24" customHeight="1">
      <c r="A137" s="80" t="s">
        <v>752</v>
      </c>
      <c r="B137" s="80" t="s">
        <v>753</v>
      </c>
      <c r="C137" s="80" t="s">
        <v>754</v>
      </c>
      <c r="D137" s="81" t="s">
        <v>755</v>
      </c>
      <c r="E137" s="80" t="s">
        <v>756</v>
      </c>
      <c r="F137" s="141">
        <v>0.9</v>
      </c>
      <c r="G137" s="141">
        <v>1</v>
      </c>
      <c r="H137" s="153">
        <v>200</v>
      </c>
      <c r="I137" s="96" t="s">
        <v>757</v>
      </c>
      <c r="J137" s="93" t="s">
        <v>758</v>
      </c>
      <c r="K137" s="97" t="s">
        <v>759</v>
      </c>
    </row>
    <row r="138" spans="1:11" ht="24" customHeight="1">
      <c r="A138" s="53" t="s">
        <v>260</v>
      </c>
      <c r="B138" s="53" t="s">
        <v>275</v>
      </c>
      <c r="C138" s="37" t="s">
        <v>754</v>
      </c>
      <c r="D138" s="38" t="s">
        <v>268</v>
      </c>
      <c r="E138" s="53" t="s">
        <v>27</v>
      </c>
      <c r="F138" s="39">
        <v>0.5</v>
      </c>
      <c r="G138" s="39">
        <v>1.5</v>
      </c>
      <c r="H138" s="36">
        <v>50</v>
      </c>
      <c r="I138" s="48" t="s">
        <v>760</v>
      </c>
      <c r="J138" s="46" t="s">
        <v>276</v>
      </c>
      <c r="K138" s="47" t="s">
        <v>277</v>
      </c>
    </row>
    <row r="139" spans="1:11" ht="24" customHeight="1">
      <c r="A139" s="53" t="s">
        <v>261</v>
      </c>
      <c r="B139" s="53" t="s">
        <v>275</v>
      </c>
      <c r="C139" s="37" t="s">
        <v>761</v>
      </c>
      <c r="D139" s="38" t="s">
        <v>269</v>
      </c>
      <c r="E139" s="53" t="s">
        <v>270</v>
      </c>
      <c r="F139" s="39">
        <v>1</v>
      </c>
      <c r="G139" s="39">
        <v>3</v>
      </c>
      <c r="H139" s="36">
        <v>100</v>
      </c>
      <c r="I139" s="48" t="s">
        <v>760</v>
      </c>
      <c r="J139" s="46" t="s">
        <v>278</v>
      </c>
      <c r="K139" s="47" t="s">
        <v>279</v>
      </c>
    </row>
    <row r="140" spans="1:11" ht="24" customHeight="1">
      <c r="A140" s="53" t="s">
        <v>262</v>
      </c>
      <c r="B140" s="53" t="s">
        <v>275</v>
      </c>
      <c r="C140" s="37" t="s">
        <v>761</v>
      </c>
      <c r="D140" s="38" t="s">
        <v>271</v>
      </c>
      <c r="E140" s="53" t="s">
        <v>34</v>
      </c>
      <c r="F140" s="39">
        <v>1</v>
      </c>
      <c r="G140" s="39">
        <v>3</v>
      </c>
      <c r="H140" s="36">
        <v>100</v>
      </c>
      <c r="I140" s="48" t="s">
        <v>762</v>
      </c>
      <c r="J140" s="46" t="s">
        <v>280</v>
      </c>
      <c r="K140" s="47" t="s">
        <v>281</v>
      </c>
    </row>
    <row r="141" spans="1:11" ht="24" customHeight="1">
      <c r="A141" s="53" t="s">
        <v>263</v>
      </c>
      <c r="B141" s="53" t="s">
        <v>275</v>
      </c>
      <c r="C141" s="37" t="s">
        <v>763</v>
      </c>
      <c r="D141" s="38" t="s">
        <v>282</v>
      </c>
      <c r="E141" s="53" t="s">
        <v>272</v>
      </c>
      <c r="F141" s="49">
        <v>0.4</v>
      </c>
      <c r="G141" s="49">
        <v>0.6</v>
      </c>
      <c r="H141" s="50">
        <v>80</v>
      </c>
      <c r="I141" s="48" t="s">
        <v>760</v>
      </c>
      <c r="J141" s="46" t="s">
        <v>283</v>
      </c>
      <c r="K141" s="47" t="s">
        <v>284</v>
      </c>
    </row>
    <row r="142" spans="1:11" ht="24" customHeight="1">
      <c r="A142" s="130" t="s">
        <v>264</v>
      </c>
      <c r="B142" s="130" t="s">
        <v>101</v>
      </c>
      <c r="C142" s="37" t="s">
        <v>761</v>
      </c>
      <c r="D142" s="125" t="s">
        <v>265</v>
      </c>
      <c r="E142" s="130" t="s">
        <v>27</v>
      </c>
      <c r="F142" s="124">
        <v>1</v>
      </c>
      <c r="G142" s="124">
        <v>3</v>
      </c>
      <c r="H142" s="127">
        <v>70</v>
      </c>
      <c r="I142" s="48" t="s">
        <v>760</v>
      </c>
      <c r="J142" s="126" t="s">
        <v>285</v>
      </c>
      <c r="K142" s="129" t="s">
        <v>286</v>
      </c>
    </row>
    <row r="143" spans="1:11" ht="24" customHeight="1">
      <c r="A143" s="53" t="s">
        <v>266</v>
      </c>
      <c r="B143" s="53" t="s">
        <v>275</v>
      </c>
      <c r="C143" s="37" t="s">
        <v>761</v>
      </c>
      <c r="D143" s="38" t="s">
        <v>273</v>
      </c>
      <c r="E143" s="53" t="s">
        <v>27</v>
      </c>
      <c r="F143" s="49">
        <v>1</v>
      </c>
      <c r="G143" s="49">
        <v>3</v>
      </c>
      <c r="H143" s="50">
        <v>50</v>
      </c>
      <c r="I143" s="48" t="s">
        <v>760</v>
      </c>
      <c r="J143" s="46" t="s">
        <v>287</v>
      </c>
      <c r="K143" s="47" t="s">
        <v>288</v>
      </c>
    </row>
    <row r="144" spans="1:11" ht="24" customHeight="1">
      <c r="A144" s="53" t="s">
        <v>267</v>
      </c>
      <c r="B144" s="53" t="s">
        <v>101</v>
      </c>
      <c r="C144" s="37" t="s">
        <v>764</v>
      </c>
      <c r="D144" s="38" t="s">
        <v>274</v>
      </c>
      <c r="E144" s="53" t="s">
        <v>106</v>
      </c>
      <c r="F144" s="49">
        <v>1</v>
      </c>
      <c r="G144" s="49">
        <v>5</v>
      </c>
      <c r="H144" s="50">
        <v>200</v>
      </c>
      <c r="I144" s="48" t="s">
        <v>760</v>
      </c>
      <c r="J144" s="46" t="s">
        <v>289</v>
      </c>
      <c r="K144" s="47" t="s">
        <v>290</v>
      </c>
    </row>
    <row r="145" spans="1:11" ht="24" customHeight="1">
      <c r="A145" s="109" t="s">
        <v>765</v>
      </c>
      <c r="B145" s="109"/>
      <c r="C145" s="109"/>
      <c r="D145" s="109">
        <f>COUNTA(D146:D150)</f>
        <v>5</v>
      </c>
      <c r="E145" s="109"/>
      <c r="F145" s="111">
        <f>SUM(F146:F150)</f>
        <v>6</v>
      </c>
      <c r="G145" s="111">
        <f>SUM(G146:G150)</f>
        <v>23</v>
      </c>
      <c r="H145" s="110">
        <f>SUM(H146:H150)</f>
        <v>460</v>
      </c>
      <c r="I145" s="112"/>
      <c r="J145" s="105"/>
      <c r="K145" s="104"/>
    </row>
    <row r="146" spans="1:11" ht="24" customHeight="1">
      <c r="A146" s="53" t="s">
        <v>38</v>
      </c>
      <c r="B146" s="53" t="s">
        <v>44</v>
      </c>
      <c r="C146" s="53" t="s">
        <v>766</v>
      </c>
      <c r="D146" s="38" t="s">
        <v>45</v>
      </c>
      <c r="E146" s="53" t="s">
        <v>46</v>
      </c>
      <c r="F146" s="49">
        <v>2</v>
      </c>
      <c r="G146" s="49">
        <v>8</v>
      </c>
      <c r="H146" s="50">
        <v>60</v>
      </c>
      <c r="I146" s="48" t="s">
        <v>35</v>
      </c>
      <c r="J146" s="46" t="s">
        <v>47</v>
      </c>
      <c r="K146" s="47" t="s">
        <v>48</v>
      </c>
    </row>
    <row r="147" spans="1:11" ht="24" customHeight="1">
      <c r="A147" s="53" t="s">
        <v>39</v>
      </c>
      <c r="B147" s="53" t="s">
        <v>44</v>
      </c>
      <c r="C147" s="53" t="s">
        <v>766</v>
      </c>
      <c r="D147" s="38" t="s">
        <v>49</v>
      </c>
      <c r="E147" s="53" t="s">
        <v>27</v>
      </c>
      <c r="F147" s="49">
        <v>1</v>
      </c>
      <c r="G147" s="49">
        <v>3</v>
      </c>
      <c r="H147" s="50">
        <v>100</v>
      </c>
      <c r="I147" s="48" t="s">
        <v>35</v>
      </c>
      <c r="J147" s="46" t="s">
        <v>50</v>
      </c>
      <c r="K147" s="47" t="s">
        <v>51</v>
      </c>
    </row>
    <row r="148" spans="1:11" ht="24" customHeight="1">
      <c r="A148" s="53" t="s">
        <v>40</v>
      </c>
      <c r="B148" s="53" t="s">
        <v>44</v>
      </c>
      <c r="C148" s="53" t="s">
        <v>766</v>
      </c>
      <c r="D148" s="38" t="s">
        <v>52</v>
      </c>
      <c r="E148" s="53" t="s">
        <v>27</v>
      </c>
      <c r="F148" s="51">
        <v>1</v>
      </c>
      <c r="G148" s="51">
        <v>3</v>
      </c>
      <c r="H148" s="52">
        <v>100</v>
      </c>
      <c r="I148" s="39" t="s">
        <v>35</v>
      </c>
      <c r="J148" s="46" t="s">
        <v>53</v>
      </c>
      <c r="K148" s="47" t="s">
        <v>54</v>
      </c>
    </row>
    <row r="149" spans="1:11" ht="24" customHeight="1">
      <c r="A149" s="53" t="s">
        <v>41</v>
      </c>
      <c r="B149" s="53" t="s">
        <v>44</v>
      </c>
      <c r="C149" s="53" t="s">
        <v>766</v>
      </c>
      <c r="D149" s="38" t="s">
        <v>55</v>
      </c>
      <c r="E149" s="53" t="s">
        <v>27</v>
      </c>
      <c r="F149" s="49">
        <v>1</v>
      </c>
      <c r="G149" s="49">
        <v>6</v>
      </c>
      <c r="H149" s="50">
        <v>50</v>
      </c>
      <c r="I149" s="48" t="s">
        <v>35</v>
      </c>
      <c r="J149" s="46" t="s">
        <v>56</v>
      </c>
      <c r="K149" s="47" t="s">
        <v>57</v>
      </c>
    </row>
    <row r="150" spans="1:11" ht="24" customHeight="1">
      <c r="A150" s="53" t="s">
        <v>42</v>
      </c>
      <c r="B150" s="53" t="s">
        <v>44</v>
      </c>
      <c r="C150" s="53" t="s">
        <v>767</v>
      </c>
      <c r="D150" s="38" t="s">
        <v>58</v>
      </c>
      <c r="E150" s="53" t="s">
        <v>11</v>
      </c>
      <c r="F150" s="49">
        <v>1</v>
      </c>
      <c r="G150" s="49">
        <v>3</v>
      </c>
      <c r="H150" s="50">
        <v>150</v>
      </c>
      <c r="I150" s="48" t="s">
        <v>35</v>
      </c>
      <c r="J150" s="46" t="s">
        <v>59</v>
      </c>
      <c r="K150" s="47" t="s">
        <v>60</v>
      </c>
    </row>
    <row r="151" spans="1:11" ht="24" customHeight="1">
      <c r="A151" s="69" t="s">
        <v>768</v>
      </c>
      <c r="B151" s="69"/>
      <c r="C151" s="69"/>
      <c r="D151" s="69">
        <v>2</v>
      </c>
      <c r="E151" s="69"/>
      <c r="F151" s="73">
        <f>SUM(F152:F153)</f>
        <v>3</v>
      </c>
      <c r="G151" s="73">
        <f>SUM(G152:G153)</f>
        <v>9</v>
      </c>
      <c r="H151" s="74">
        <f>SUM(H152:H153)</f>
        <v>150</v>
      </c>
      <c r="I151" s="72"/>
      <c r="J151" s="70"/>
      <c r="K151" s="71"/>
    </row>
    <row r="152" spans="1:11" ht="24" customHeight="1">
      <c r="A152" s="53" t="s">
        <v>769</v>
      </c>
      <c r="B152" s="53" t="s">
        <v>770</v>
      </c>
      <c r="C152" s="53" t="s">
        <v>771</v>
      </c>
      <c r="D152" s="38" t="s">
        <v>772</v>
      </c>
      <c r="E152" s="53" t="s">
        <v>773</v>
      </c>
      <c r="F152" s="49">
        <v>2</v>
      </c>
      <c r="G152" s="49">
        <v>6</v>
      </c>
      <c r="H152" s="50">
        <v>100</v>
      </c>
      <c r="I152" s="48" t="s">
        <v>774</v>
      </c>
      <c r="J152" s="46" t="s">
        <v>775</v>
      </c>
      <c r="K152" s="47" t="s">
        <v>776</v>
      </c>
    </row>
    <row r="153" spans="1:11" ht="24" customHeight="1">
      <c r="A153" s="53" t="s">
        <v>769</v>
      </c>
      <c r="B153" s="53" t="s">
        <v>770</v>
      </c>
      <c r="C153" s="53" t="s">
        <v>777</v>
      </c>
      <c r="D153" s="38" t="s">
        <v>778</v>
      </c>
      <c r="E153" s="53" t="s">
        <v>779</v>
      </c>
      <c r="F153" s="49">
        <v>1</v>
      </c>
      <c r="G153" s="49">
        <v>3</v>
      </c>
      <c r="H153" s="50">
        <v>50</v>
      </c>
      <c r="I153" s="48" t="s">
        <v>780</v>
      </c>
      <c r="J153" s="46" t="s">
        <v>775</v>
      </c>
      <c r="K153" s="47" t="s">
        <v>776</v>
      </c>
    </row>
    <row r="154" spans="1:11" ht="24" customHeight="1">
      <c r="A154" s="69" t="s">
        <v>781</v>
      </c>
      <c r="B154" s="69"/>
      <c r="C154" s="69"/>
      <c r="D154" s="69">
        <v>5</v>
      </c>
      <c r="E154" s="69"/>
      <c r="F154" s="73">
        <f>SUM(F155:F159)</f>
        <v>4.5</v>
      </c>
      <c r="G154" s="73">
        <f>SUM(G155:G159)</f>
        <v>16</v>
      </c>
      <c r="H154" s="74">
        <f>SUM(H155:H159)</f>
        <v>730</v>
      </c>
      <c r="I154" s="72"/>
      <c r="J154" s="70"/>
      <c r="K154" s="71"/>
    </row>
    <row r="155" spans="1:11" ht="24" customHeight="1">
      <c r="A155" s="53" t="s">
        <v>782</v>
      </c>
      <c r="B155" s="53" t="s">
        <v>44</v>
      </c>
      <c r="C155" s="53" t="s">
        <v>766</v>
      </c>
      <c r="D155" s="38" t="s">
        <v>166</v>
      </c>
      <c r="E155" s="53" t="s">
        <v>162</v>
      </c>
      <c r="F155" s="49">
        <v>0.5</v>
      </c>
      <c r="G155" s="49">
        <v>3</v>
      </c>
      <c r="H155" s="50">
        <v>200</v>
      </c>
      <c r="I155" s="48" t="s">
        <v>35</v>
      </c>
      <c r="J155" s="46" t="s">
        <v>167</v>
      </c>
      <c r="K155" s="47" t="s">
        <v>168</v>
      </c>
    </row>
    <row r="156" spans="1:11" ht="24" customHeight="1">
      <c r="A156" s="53" t="s">
        <v>783</v>
      </c>
      <c r="B156" s="53" t="s">
        <v>44</v>
      </c>
      <c r="C156" s="53" t="s">
        <v>766</v>
      </c>
      <c r="D156" s="40" t="s">
        <v>784</v>
      </c>
      <c r="E156" s="53" t="s">
        <v>785</v>
      </c>
      <c r="F156" s="49">
        <v>1</v>
      </c>
      <c r="G156" s="49">
        <v>3</v>
      </c>
      <c r="H156" s="52">
        <v>100</v>
      </c>
      <c r="I156" s="48" t="s">
        <v>35</v>
      </c>
      <c r="J156" s="46" t="s">
        <v>169</v>
      </c>
      <c r="K156" s="47" t="s">
        <v>170</v>
      </c>
    </row>
    <row r="157" spans="1:11" ht="24" customHeight="1">
      <c r="A157" s="53" t="s">
        <v>786</v>
      </c>
      <c r="B157" s="53" t="s">
        <v>44</v>
      </c>
      <c r="C157" s="53" t="s">
        <v>766</v>
      </c>
      <c r="D157" s="38" t="s">
        <v>164</v>
      </c>
      <c r="E157" s="53" t="s">
        <v>165</v>
      </c>
      <c r="F157" s="51">
        <v>1</v>
      </c>
      <c r="G157" s="51">
        <v>3</v>
      </c>
      <c r="H157" s="52">
        <v>30</v>
      </c>
      <c r="I157" s="39" t="s">
        <v>35</v>
      </c>
      <c r="J157" s="46" t="s">
        <v>171</v>
      </c>
      <c r="K157" s="47" t="s">
        <v>172</v>
      </c>
    </row>
    <row r="158" spans="1:11" ht="24" customHeight="1">
      <c r="A158" s="53" t="s">
        <v>787</v>
      </c>
      <c r="B158" s="53" t="s">
        <v>44</v>
      </c>
      <c r="C158" s="53" t="s">
        <v>771</v>
      </c>
      <c r="D158" s="38" t="s">
        <v>161</v>
      </c>
      <c r="E158" s="53" t="s">
        <v>163</v>
      </c>
      <c r="F158" s="51">
        <v>1</v>
      </c>
      <c r="G158" s="51">
        <v>3</v>
      </c>
      <c r="H158" s="52">
        <v>100</v>
      </c>
      <c r="I158" s="43" t="s">
        <v>35</v>
      </c>
      <c r="J158" s="46" t="s">
        <v>173</v>
      </c>
      <c r="K158" s="47" t="s">
        <v>174</v>
      </c>
    </row>
    <row r="159" spans="1:11" ht="24" customHeight="1">
      <c r="A159" s="53" t="s">
        <v>788</v>
      </c>
      <c r="B159" s="53" t="s">
        <v>44</v>
      </c>
      <c r="C159" s="53" t="s">
        <v>789</v>
      </c>
      <c r="D159" s="38" t="s">
        <v>175</v>
      </c>
      <c r="E159" s="53" t="s">
        <v>11</v>
      </c>
      <c r="F159" s="51">
        <v>1</v>
      </c>
      <c r="G159" s="51">
        <v>4</v>
      </c>
      <c r="H159" s="52">
        <v>300</v>
      </c>
      <c r="I159" s="43" t="s">
        <v>35</v>
      </c>
      <c r="J159" s="46" t="s">
        <v>176</v>
      </c>
      <c r="K159" s="47" t="s">
        <v>177</v>
      </c>
    </row>
    <row r="160" spans="1:11" ht="24" customHeight="1">
      <c r="A160" s="109" t="s">
        <v>790</v>
      </c>
      <c r="B160" s="109"/>
      <c r="C160" s="109"/>
      <c r="D160" s="109">
        <v>1</v>
      </c>
      <c r="E160" s="109"/>
      <c r="F160" s="108">
        <v>1</v>
      </c>
      <c r="G160" s="108">
        <v>0.7</v>
      </c>
      <c r="H160" s="107">
        <v>150</v>
      </c>
      <c r="I160" s="106"/>
      <c r="J160" s="105"/>
      <c r="K160" s="104"/>
    </row>
    <row r="161" spans="1:11" ht="24" customHeight="1">
      <c r="A161" s="120" t="s">
        <v>791</v>
      </c>
      <c r="B161" s="53" t="s">
        <v>792</v>
      </c>
      <c r="C161" s="53" t="s">
        <v>720</v>
      </c>
      <c r="D161" s="100" t="s">
        <v>28</v>
      </c>
      <c r="E161" s="87" t="s">
        <v>29</v>
      </c>
      <c r="F161" s="86">
        <v>1</v>
      </c>
      <c r="G161" s="86">
        <v>0.7</v>
      </c>
      <c r="H161" s="85">
        <v>150</v>
      </c>
      <c r="I161" s="84" t="s">
        <v>30</v>
      </c>
      <c r="J161" s="83" t="s">
        <v>31</v>
      </c>
      <c r="K161" s="89" t="s">
        <v>32</v>
      </c>
    </row>
    <row r="162" spans="1:11" ht="24" customHeight="1">
      <c r="A162" s="135" t="s">
        <v>793</v>
      </c>
      <c r="B162" s="69"/>
      <c r="C162" s="69"/>
      <c r="D162" s="69">
        <v>1</v>
      </c>
      <c r="E162" s="69"/>
      <c r="F162" s="78">
        <v>0.5</v>
      </c>
      <c r="G162" s="78">
        <v>0.1</v>
      </c>
      <c r="H162" s="77">
        <v>100</v>
      </c>
      <c r="I162" s="76"/>
      <c r="J162" s="70"/>
      <c r="K162" s="71"/>
    </row>
    <row r="163" spans="1:11" ht="24" customHeight="1">
      <c r="A163" s="53" t="s">
        <v>794</v>
      </c>
      <c r="B163" s="53" t="s">
        <v>795</v>
      </c>
      <c r="C163" s="53" t="s">
        <v>709</v>
      </c>
      <c r="D163" s="38" t="s">
        <v>33</v>
      </c>
      <c r="E163" s="53" t="s">
        <v>34</v>
      </c>
      <c r="F163" s="49">
        <v>0.5</v>
      </c>
      <c r="G163" s="49">
        <v>0.1</v>
      </c>
      <c r="H163" s="50">
        <v>100</v>
      </c>
      <c r="I163" s="48" t="s">
        <v>35</v>
      </c>
      <c r="J163" s="46" t="s">
        <v>36</v>
      </c>
      <c r="K163" s="47" t="s">
        <v>37</v>
      </c>
    </row>
    <row r="164" spans="1:11" ht="24" customHeight="1">
      <c r="A164" s="69" t="s">
        <v>796</v>
      </c>
      <c r="B164" s="69"/>
      <c r="C164" s="69"/>
      <c r="D164" s="69">
        <f>COUNTA(D165:D171)</f>
        <v>7</v>
      </c>
      <c r="E164" s="69"/>
      <c r="F164" s="73">
        <f>SUM(F165:F171)</f>
        <v>7.890000000000001</v>
      </c>
      <c r="G164" s="73">
        <f>SUM(G165:G171)</f>
        <v>2010.1</v>
      </c>
      <c r="H164" s="74">
        <f>SUM(H165:H171)</f>
        <v>1850</v>
      </c>
      <c r="I164" s="72"/>
      <c r="J164" s="70"/>
      <c r="K164" s="102"/>
    </row>
    <row r="165" spans="1:11" ht="24" customHeight="1">
      <c r="A165" s="53" t="s">
        <v>797</v>
      </c>
      <c r="B165" s="53" t="s">
        <v>95</v>
      </c>
      <c r="C165" s="53" t="s">
        <v>115</v>
      </c>
      <c r="D165" s="40" t="s">
        <v>116</v>
      </c>
      <c r="E165" s="53" t="s">
        <v>117</v>
      </c>
      <c r="F165" s="49">
        <v>0.09</v>
      </c>
      <c r="G165" s="50">
        <v>2000</v>
      </c>
      <c r="H165" s="50">
        <v>1000</v>
      </c>
      <c r="I165" s="48" t="s">
        <v>118</v>
      </c>
      <c r="J165" s="46" t="s">
        <v>119</v>
      </c>
      <c r="K165" s="47" t="s">
        <v>139</v>
      </c>
    </row>
    <row r="166" spans="1:11" ht="24" customHeight="1">
      <c r="A166" s="53" t="s">
        <v>798</v>
      </c>
      <c r="B166" s="53" t="s">
        <v>95</v>
      </c>
      <c r="C166" s="99" t="s">
        <v>799</v>
      </c>
      <c r="D166" s="40" t="s">
        <v>107</v>
      </c>
      <c r="E166" s="53" t="s">
        <v>120</v>
      </c>
      <c r="F166" s="49">
        <v>1</v>
      </c>
      <c r="G166" s="49">
        <v>0.5</v>
      </c>
      <c r="H166" s="50">
        <v>40</v>
      </c>
      <c r="I166" s="48" t="s">
        <v>61</v>
      </c>
      <c r="J166" s="46" t="s">
        <v>121</v>
      </c>
      <c r="K166" s="47" t="s">
        <v>140</v>
      </c>
    </row>
    <row r="167" spans="1:11" ht="24" customHeight="1">
      <c r="A167" s="53" t="s">
        <v>800</v>
      </c>
      <c r="B167" s="53" t="s">
        <v>95</v>
      </c>
      <c r="C167" s="53" t="s">
        <v>801</v>
      </c>
      <c r="D167" s="40" t="s">
        <v>108</v>
      </c>
      <c r="E167" s="53" t="s">
        <v>27</v>
      </c>
      <c r="F167" s="49">
        <v>0.5</v>
      </c>
      <c r="G167" s="49">
        <v>1.5</v>
      </c>
      <c r="H167" s="50">
        <v>100</v>
      </c>
      <c r="I167" s="48" t="s">
        <v>26</v>
      </c>
      <c r="J167" s="46" t="s">
        <v>122</v>
      </c>
      <c r="K167" s="47" t="s">
        <v>134</v>
      </c>
    </row>
    <row r="168" spans="1:11" ht="24" customHeight="1">
      <c r="A168" s="53" t="s">
        <v>802</v>
      </c>
      <c r="B168" s="53" t="s">
        <v>95</v>
      </c>
      <c r="C168" s="99" t="s">
        <v>803</v>
      </c>
      <c r="D168" s="40" t="s">
        <v>109</v>
      </c>
      <c r="E168" s="53" t="s">
        <v>110</v>
      </c>
      <c r="F168" s="51">
        <v>0.3</v>
      </c>
      <c r="G168" s="51">
        <v>0.1</v>
      </c>
      <c r="H168" s="52">
        <v>50</v>
      </c>
      <c r="I168" s="39" t="s">
        <v>35</v>
      </c>
      <c r="J168" s="46" t="s">
        <v>123</v>
      </c>
      <c r="K168" s="47" t="s">
        <v>136</v>
      </c>
    </row>
    <row r="169" spans="1:11" ht="24" customHeight="1">
      <c r="A169" s="53" t="s">
        <v>804</v>
      </c>
      <c r="B169" s="53" t="s">
        <v>95</v>
      </c>
      <c r="C169" s="99" t="s">
        <v>805</v>
      </c>
      <c r="D169" s="40" t="s">
        <v>124</v>
      </c>
      <c r="E169" s="53" t="s">
        <v>11</v>
      </c>
      <c r="F169" s="51">
        <v>3</v>
      </c>
      <c r="G169" s="51">
        <v>4.5</v>
      </c>
      <c r="H169" s="52">
        <v>300</v>
      </c>
      <c r="I169" s="43" t="s">
        <v>61</v>
      </c>
      <c r="J169" s="46" t="s">
        <v>125</v>
      </c>
      <c r="K169" s="47" t="s">
        <v>135</v>
      </c>
    </row>
    <row r="170" spans="1:11" ht="24" customHeight="1">
      <c r="A170" s="53" t="s">
        <v>806</v>
      </c>
      <c r="B170" s="53" t="s">
        <v>95</v>
      </c>
      <c r="C170" s="99" t="s">
        <v>807</v>
      </c>
      <c r="D170" s="40" t="s">
        <v>112</v>
      </c>
      <c r="E170" s="53" t="s">
        <v>11</v>
      </c>
      <c r="F170" s="51">
        <v>1</v>
      </c>
      <c r="G170" s="51">
        <v>1.5</v>
      </c>
      <c r="H170" s="52">
        <v>60</v>
      </c>
      <c r="I170" s="43" t="s">
        <v>126</v>
      </c>
      <c r="J170" s="46" t="s">
        <v>127</v>
      </c>
      <c r="K170" s="47" t="s">
        <v>141</v>
      </c>
    </row>
    <row r="171" spans="1:11" ht="24" customHeight="1">
      <c r="A171" s="60" t="s">
        <v>808</v>
      </c>
      <c r="B171" s="60" t="s">
        <v>95</v>
      </c>
      <c r="C171" s="60" t="s">
        <v>809</v>
      </c>
      <c r="D171" s="136" t="s">
        <v>113</v>
      </c>
      <c r="E171" s="60" t="s">
        <v>114</v>
      </c>
      <c r="F171" s="137">
        <v>2</v>
      </c>
      <c r="G171" s="137">
        <v>2</v>
      </c>
      <c r="H171" s="63">
        <v>300</v>
      </c>
      <c r="I171" s="138" t="s">
        <v>61</v>
      </c>
      <c r="J171" s="62" t="s">
        <v>128</v>
      </c>
      <c r="K171" s="154" t="s">
        <v>142</v>
      </c>
    </row>
    <row r="172" spans="1:11" ht="20.25" customHeight="1">
      <c r="A172" s="5"/>
      <c r="B172" s="5"/>
      <c r="C172" s="20"/>
      <c r="D172" s="54"/>
      <c r="E172" s="54"/>
      <c r="F172" s="6"/>
      <c r="G172" s="6"/>
      <c r="H172" s="6"/>
      <c r="I172" s="6"/>
      <c r="J172" s="6"/>
      <c r="K172" s="55"/>
    </row>
    <row r="173" spans="1:11" ht="20.25" customHeight="1">
      <c r="A173" s="54"/>
      <c r="B173" s="54"/>
      <c r="C173" s="28"/>
      <c r="D173" s="7"/>
      <c r="E173" s="54"/>
      <c r="F173" s="8"/>
      <c r="G173" s="8"/>
      <c r="H173" s="8"/>
      <c r="I173" s="8"/>
      <c r="J173" s="8"/>
      <c r="K173" s="21"/>
    </row>
    <row r="174" spans="1:11" ht="20.25" customHeight="1">
      <c r="A174" s="54"/>
      <c r="B174" s="54"/>
      <c r="C174" s="28"/>
      <c r="D174" s="7"/>
      <c r="E174" s="54"/>
      <c r="F174" s="14"/>
      <c r="G174" s="14"/>
      <c r="H174" s="14"/>
      <c r="I174" s="14"/>
      <c r="J174" s="14"/>
      <c r="K174" s="29"/>
    </row>
    <row r="175" spans="1:11" ht="20.25" customHeight="1">
      <c r="A175" s="54"/>
      <c r="B175" s="54"/>
      <c r="C175" s="28"/>
      <c r="D175" s="7"/>
      <c r="E175" s="54"/>
      <c r="F175" s="30"/>
      <c r="G175" s="30"/>
      <c r="H175" s="30"/>
      <c r="I175" s="30"/>
      <c r="J175" s="30"/>
      <c r="K175" s="31"/>
    </row>
    <row r="176" spans="1:11" ht="20.25" customHeight="1">
      <c r="A176" s="54"/>
      <c r="B176" s="54"/>
      <c r="C176" s="28"/>
      <c r="D176" s="7"/>
      <c r="E176" s="54"/>
      <c r="F176" s="30"/>
      <c r="G176" s="30"/>
      <c r="H176" s="30"/>
      <c r="I176" s="30"/>
      <c r="J176" s="30"/>
      <c r="K176" s="31"/>
    </row>
    <row r="177" spans="1:11" ht="20.25" customHeight="1">
      <c r="A177" s="54"/>
      <c r="B177" s="54"/>
      <c r="C177" s="28"/>
      <c r="D177" s="7"/>
      <c r="E177" s="54"/>
      <c r="F177" s="30"/>
      <c r="G177" s="30"/>
      <c r="H177" s="30"/>
      <c r="I177" s="30"/>
      <c r="J177" s="30"/>
      <c r="K177" s="31"/>
    </row>
    <row r="178" spans="1:11" ht="20.25" customHeight="1">
      <c r="A178" s="54"/>
      <c r="B178" s="54"/>
      <c r="C178" s="28"/>
      <c r="D178" s="7"/>
      <c r="E178" s="54"/>
      <c r="F178" s="30"/>
      <c r="G178" s="30"/>
      <c r="H178" s="30"/>
      <c r="I178" s="30"/>
      <c r="J178" s="30"/>
      <c r="K178" s="31"/>
    </row>
    <row r="179" spans="1:11" ht="11.25">
      <c r="A179" s="54"/>
      <c r="B179" s="54"/>
      <c r="C179" s="28"/>
      <c r="D179" s="7"/>
      <c r="E179" s="54"/>
      <c r="F179" s="30"/>
      <c r="G179" s="30"/>
      <c r="H179" s="30"/>
      <c r="I179" s="30"/>
      <c r="J179" s="30"/>
      <c r="K179" s="31"/>
    </row>
    <row r="180" spans="1:11" ht="20.25" customHeight="1">
      <c r="A180" s="54"/>
      <c r="B180" s="54"/>
      <c r="C180" s="28"/>
      <c r="D180" s="7"/>
      <c r="E180" s="54"/>
      <c r="F180" s="8"/>
      <c r="G180" s="8"/>
      <c r="H180" s="8"/>
      <c r="I180" s="8"/>
      <c r="J180" s="8"/>
      <c r="K180" s="21"/>
    </row>
    <row r="181" spans="1:11" ht="11.25">
      <c r="A181" s="54"/>
      <c r="B181" s="54"/>
      <c r="C181" s="28"/>
      <c r="D181" s="7"/>
      <c r="E181" s="54"/>
      <c r="F181" s="8"/>
      <c r="G181" s="8"/>
      <c r="H181" s="8"/>
      <c r="I181" s="8"/>
      <c r="J181" s="8"/>
      <c r="K181" s="21"/>
    </row>
    <row r="182" spans="1:11" ht="20.25" customHeight="1">
      <c r="A182" s="54"/>
      <c r="B182" s="54"/>
      <c r="C182" s="28"/>
      <c r="D182" s="7"/>
      <c r="E182" s="54"/>
      <c r="F182" s="30"/>
      <c r="G182" s="30"/>
      <c r="H182" s="30"/>
      <c r="I182" s="30"/>
      <c r="J182" s="30"/>
      <c r="K182" s="31"/>
    </row>
    <row r="183" spans="1:11" ht="20.25" customHeight="1">
      <c r="A183" s="54"/>
      <c r="B183" s="54"/>
      <c r="C183" s="28"/>
      <c r="D183" s="7"/>
      <c r="E183" s="54"/>
      <c r="F183" s="30"/>
      <c r="G183" s="30"/>
      <c r="H183" s="30"/>
      <c r="I183" s="30"/>
      <c r="J183" s="30"/>
      <c r="K183" s="31"/>
    </row>
    <row r="184" spans="1:11" ht="20.25" customHeight="1">
      <c r="A184" s="54"/>
      <c r="B184" s="54"/>
      <c r="C184" s="28"/>
      <c r="D184" s="7"/>
      <c r="E184" s="54"/>
      <c r="F184" s="30"/>
      <c r="G184" s="30"/>
      <c r="H184" s="30"/>
      <c r="I184" s="30"/>
      <c r="J184" s="30"/>
      <c r="K184" s="31"/>
    </row>
    <row r="185" spans="1:11" ht="20.25" customHeight="1">
      <c r="A185" s="54"/>
      <c r="B185" s="54"/>
      <c r="C185" s="20"/>
      <c r="D185" s="7"/>
      <c r="E185" s="54"/>
      <c r="F185" s="30"/>
      <c r="G185" s="30"/>
      <c r="H185" s="30"/>
      <c r="I185" s="30"/>
      <c r="J185" s="30"/>
      <c r="K185" s="31"/>
    </row>
    <row r="186" spans="1:11" ht="20.25" customHeight="1">
      <c r="A186" s="54"/>
      <c r="B186" s="54"/>
      <c r="C186" s="28"/>
      <c r="D186" s="7"/>
      <c r="E186" s="54"/>
      <c r="F186" s="30"/>
      <c r="G186" s="30"/>
      <c r="H186" s="30"/>
      <c r="I186" s="30"/>
      <c r="J186" s="30"/>
      <c r="K186" s="31"/>
    </row>
    <row r="187" spans="1:11" ht="20.25" customHeight="1">
      <c r="A187" s="54"/>
      <c r="B187" s="54"/>
      <c r="C187" s="28"/>
      <c r="D187" s="7"/>
      <c r="E187" s="54"/>
      <c r="F187" s="30"/>
      <c r="G187" s="30"/>
      <c r="H187" s="30"/>
      <c r="I187" s="30"/>
      <c r="J187" s="30"/>
      <c r="K187" s="31"/>
    </row>
    <row r="188" spans="1:11" ht="20.25" customHeight="1">
      <c r="A188" s="5"/>
      <c r="B188" s="5"/>
      <c r="C188" s="20"/>
      <c r="D188" s="54"/>
      <c r="E188" s="54"/>
      <c r="F188" s="24"/>
      <c r="G188" s="24"/>
      <c r="H188" s="24"/>
      <c r="I188" s="24"/>
      <c r="J188" s="24"/>
      <c r="K188" s="24"/>
    </row>
    <row r="189" spans="1:11" ht="20.25" customHeight="1">
      <c r="A189" s="54"/>
      <c r="B189" s="54"/>
      <c r="C189" s="20"/>
      <c r="D189" s="7"/>
      <c r="E189" s="54"/>
      <c r="F189" s="6"/>
      <c r="G189" s="6"/>
      <c r="H189" s="6"/>
      <c r="I189" s="6"/>
      <c r="J189" s="6"/>
      <c r="K189" s="24"/>
    </row>
    <row r="190" spans="1:11" ht="20.25" customHeight="1">
      <c r="A190" s="54"/>
      <c r="B190" s="54"/>
      <c r="C190" s="20"/>
      <c r="D190" s="12"/>
      <c r="E190" s="54"/>
      <c r="F190" s="8"/>
      <c r="G190" s="8"/>
      <c r="H190" s="8"/>
      <c r="I190" s="8"/>
      <c r="J190" s="8"/>
      <c r="K190" s="26"/>
    </row>
    <row r="191" spans="1:11" ht="20.25" customHeight="1">
      <c r="A191" s="54"/>
      <c r="B191" s="54"/>
      <c r="C191" s="20"/>
      <c r="D191" s="7"/>
      <c r="E191" s="54"/>
      <c r="F191" s="8"/>
      <c r="G191" s="8"/>
      <c r="H191" s="8"/>
      <c r="I191" s="8"/>
      <c r="J191" s="8"/>
      <c r="K191" s="26"/>
    </row>
    <row r="192" spans="1:11" ht="20.25" customHeight="1">
      <c r="A192" s="54"/>
      <c r="B192" s="54"/>
      <c r="C192" s="20"/>
      <c r="D192" s="7"/>
      <c r="E192" s="54"/>
      <c r="F192" s="8"/>
      <c r="G192" s="8"/>
      <c r="H192" s="8"/>
      <c r="I192" s="8"/>
      <c r="J192" s="8"/>
      <c r="K192" s="26"/>
    </row>
    <row r="193" spans="1:11" ht="20.25" customHeight="1">
      <c r="A193" s="54"/>
      <c r="B193" s="54"/>
      <c r="C193" s="20"/>
      <c r="D193" s="7"/>
      <c r="E193" s="54"/>
      <c r="F193" s="8"/>
      <c r="G193" s="8"/>
      <c r="H193" s="8"/>
      <c r="I193" s="8"/>
      <c r="J193" s="8"/>
      <c r="K193" s="26"/>
    </row>
    <row r="194" spans="1:11" ht="20.25" customHeight="1">
      <c r="A194" s="54"/>
      <c r="B194" s="54"/>
      <c r="C194" s="20"/>
      <c r="D194" s="7"/>
      <c r="E194" s="54"/>
      <c r="F194" s="8"/>
      <c r="G194" s="8"/>
      <c r="H194" s="8"/>
      <c r="I194" s="8"/>
      <c r="J194" s="8"/>
      <c r="K194" s="26"/>
    </row>
    <row r="195" spans="1:11" ht="20.25" customHeight="1">
      <c r="A195" s="54"/>
      <c r="B195" s="54"/>
      <c r="C195" s="20"/>
      <c r="D195" s="7"/>
      <c r="E195" s="54"/>
      <c r="F195" s="8"/>
      <c r="G195" s="8"/>
      <c r="H195" s="8"/>
      <c r="I195" s="8"/>
      <c r="J195" s="8"/>
      <c r="K195" s="26"/>
    </row>
    <row r="196" spans="1:11" ht="20.25" customHeight="1">
      <c r="A196" s="4"/>
      <c r="B196" s="4"/>
      <c r="C196" s="4"/>
      <c r="D196" s="9"/>
      <c r="E196" s="4"/>
      <c r="F196" s="32"/>
      <c r="G196" s="32"/>
      <c r="H196" s="32"/>
      <c r="I196" s="32"/>
      <c r="J196" s="32"/>
      <c r="K196" s="33"/>
    </row>
    <row r="197" spans="1:11" ht="20.25" customHeight="1">
      <c r="A197" s="4"/>
      <c r="B197" s="4"/>
      <c r="C197" s="4"/>
      <c r="D197" s="9"/>
      <c r="E197" s="4"/>
      <c r="F197" s="32"/>
      <c r="G197" s="32"/>
      <c r="H197" s="32"/>
      <c r="I197" s="32"/>
      <c r="J197" s="32"/>
      <c r="K197" s="33"/>
    </row>
    <row r="198" spans="1:11" ht="20.25" customHeight="1">
      <c r="A198" s="4"/>
      <c r="B198" s="4"/>
      <c r="C198" s="4"/>
      <c r="D198" s="9"/>
      <c r="E198" s="4"/>
      <c r="F198" s="32"/>
      <c r="G198" s="32"/>
      <c r="H198" s="32"/>
      <c r="I198" s="32"/>
      <c r="J198" s="32"/>
      <c r="K198" s="33"/>
    </row>
    <row r="199" spans="1:11" ht="20.25" customHeight="1">
      <c r="A199" s="4"/>
      <c r="B199" s="4"/>
      <c r="C199" s="4"/>
      <c r="D199" s="9"/>
      <c r="E199" s="4"/>
      <c r="F199" s="32"/>
      <c r="G199" s="32"/>
      <c r="H199" s="32"/>
      <c r="I199" s="32"/>
      <c r="J199" s="32"/>
      <c r="K199" s="33"/>
    </row>
    <row r="200" spans="1:11" ht="20.25" customHeight="1">
      <c r="A200" s="4"/>
      <c r="B200" s="4"/>
      <c r="C200" s="4"/>
      <c r="D200" s="9"/>
      <c r="E200" s="4"/>
      <c r="F200" s="32"/>
      <c r="G200" s="32"/>
      <c r="H200" s="32"/>
      <c r="I200" s="32"/>
      <c r="J200" s="32"/>
      <c r="K200" s="33"/>
    </row>
    <row r="201" spans="1:11" ht="20.25" customHeight="1">
      <c r="A201" s="4"/>
      <c r="B201" s="4"/>
      <c r="C201" s="4"/>
      <c r="D201" s="9"/>
      <c r="E201" s="4"/>
      <c r="F201" s="32"/>
      <c r="G201" s="32"/>
      <c r="H201" s="32"/>
      <c r="I201" s="32"/>
      <c r="J201" s="32"/>
      <c r="K201" s="33"/>
    </row>
    <row r="202" spans="1:11" ht="20.25" customHeight="1">
      <c r="A202" s="4"/>
      <c r="B202" s="4"/>
      <c r="C202" s="4"/>
      <c r="D202" s="9"/>
      <c r="E202" s="4"/>
      <c r="F202" s="32"/>
      <c r="G202" s="32"/>
      <c r="H202" s="32"/>
      <c r="I202" s="32"/>
      <c r="J202" s="32"/>
      <c r="K202" s="33"/>
    </row>
    <row r="203" spans="1:11" ht="20.25" customHeight="1">
      <c r="A203" s="4"/>
      <c r="B203" s="4"/>
      <c r="C203" s="4"/>
      <c r="D203" s="9"/>
      <c r="E203" s="4"/>
      <c r="F203" s="32"/>
      <c r="G203" s="32"/>
      <c r="H203" s="32"/>
      <c r="I203" s="32"/>
      <c r="J203" s="32"/>
      <c r="K203" s="33"/>
    </row>
    <row r="204" spans="1:11" ht="20.25" customHeight="1">
      <c r="A204" s="4"/>
      <c r="B204" s="4"/>
      <c r="C204" s="4"/>
      <c r="D204" s="9"/>
      <c r="E204" s="4"/>
      <c r="F204" s="32"/>
      <c r="G204" s="32"/>
      <c r="H204" s="32"/>
      <c r="I204" s="32"/>
      <c r="J204" s="32"/>
      <c r="K204" s="33"/>
    </row>
    <row r="205" spans="1:11" ht="20.25" customHeight="1">
      <c r="A205" s="4"/>
      <c r="B205" s="4"/>
      <c r="C205" s="4"/>
      <c r="D205" s="9"/>
      <c r="E205" s="4"/>
      <c r="F205" s="32"/>
      <c r="G205" s="32"/>
      <c r="H205" s="32"/>
      <c r="I205" s="32"/>
      <c r="J205" s="32"/>
      <c r="K205" s="33"/>
    </row>
    <row r="206" spans="1:11" ht="20.25" customHeight="1">
      <c r="A206" s="4"/>
      <c r="B206" s="4"/>
      <c r="C206" s="4"/>
      <c r="D206" s="9"/>
      <c r="E206" s="4"/>
      <c r="F206" s="32"/>
      <c r="G206" s="32"/>
      <c r="H206" s="32"/>
      <c r="I206" s="32"/>
      <c r="J206" s="32"/>
      <c r="K206" s="33"/>
    </row>
    <row r="207" spans="1:11" ht="20.25" customHeight="1">
      <c r="A207" s="4"/>
      <c r="B207" s="4"/>
      <c r="C207" s="4"/>
      <c r="D207" s="9"/>
      <c r="E207" s="4"/>
      <c r="F207" s="32"/>
      <c r="G207" s="32"/>
      <c r="H207" s="32"/>
      <c r="I207" s="32"/>
      <c r="J207" s="32"/>
      <c r="K207" s="33"/>
    </row>
    <row r="208" spans="1:11" ht="20.25" customHeight="1">
      <c r="A208" s="4"/>
      <c r="B208" s="4"/>
      <c r="C208" s="4"/>
      <c r="D208" s="9"/>
      <c r="E208" s="4"/>
      <c r="F208" s="32"/>
      <c r="G208" s="32"/>
      <c r="H208" s="32"/>
      <c r="I208" s="32"/>
      <c r="J208" s="32"/>
      <c r="K208" s="33"/>
    </row>
    <row r="209" spans="1:11" ht="20.25" customHeight="1">
      <c r="A209" s="4"/>
      <c r="B209" s="4"/>
      <c r="C209" s="4"/>
      <c r="D209" s="9"/>
      <c r="E209" s="4"/>
      <c r="F209" s="32"/>
      <c r="G209" s="32"/>
      <c r="H209" s="32"/>
      <c r="I209" s="32"/>
      <c r="J209" s="32"/>
      <c r="K209" s="33"/>
    </row>
    <row r="210" spans="1:11" ht="20.25" customHeight="1">
      <c r="A210" s="4"/>
      <c r="B210" s="4"/>
      <c r="C210" s="4"/>
      <c r="D210" s="9"/>
      <c r="E210" s="4"/>
      <c r="F210" s="32"/>
      <c r="G210" s="32"/>
      <c r="H210" s="32"/>
      <c r="I210" s="32"/>
      <c r="J210" s="32"/>
      <c r="K210" s="33"/>
    </row>
    <row r="211" spans="1:11" ht="20.25" customHeight="1">
      <c r="A211" s="4"/>
      <c r="B211" s="4"/>
      <c r="C211" s="4"/>
      <c r="D211" s="9"/>
      <c r="E211" s="4"/>
      <c r="F211" s="32"/>
      <c r="G211" s="32"/>
      <c r="H211" s="32"/>
      <c r="I211" s="32"/>
      <c r="J211" s="32"/>
      <c r="K211" s="33"/>
    </row>
    <row r="212" spans="1:11" ht="20.25" customHeight="1">
      <c r="A212" s="5"/>
      <c r="B212" s="5"/>
      <c r="C212" s="20"/>
      <c r="D212" s="54"/>
      <c r="E212" s="54"/>
      <c r="F212" s="6"/>
      <c r="G212" s="6"/>
      <c r="H212" s="6"/>
      <c r="I212" s="6"/>
      <c r="J212" s="6"/>
      <c r="K212" s="55"/>
    </row>
    <row r="213" spans="1:11" ht="20.25" customHeight="1">
      <c r="A213" s="5"/>
      <c r="B213" s="5"/>
      <c r="C213" s="20"/>
      <c r="D213" s="7"/>
      <c r="E213" s="54"/>
      <c r="F213" s="6"/>
      <c r="G213" s="6"/>
      <c r="H213" s="24"/>
      <c r="I213" s="24"/>
      <c r="J213" s="24"/>
      <c r="K213" s="55"/>
    </row>
    <row r="214" spans="1:11" ht="20.25" customHeight="1">
      <c r="A214" s="54"/>
      <c r="B214" s="54"/>
      <c r="C214" s="20"/>
      <c r="D214" s="7"/>
      <c r="E214" s="54"/>
      <c r="F214" s="8"/>
      <c r="G214" s="8"/>
      <c r="H214" s="8"/>
      <c r="I214" s="8"/>
      <c r="J214" s="8"/>
      <c r="K214" s="21"/>
    </row>
    <row r="215" spans="1:11" ht="20.25" customHeight="1">
      <c r="A215" s="54"/>
      <c r="B215" s="54"/>
      <c r="C215" s="20"/>
      <c r="D215" s="7"/>
      <c r="E215" s="54"/>
      <c r="F215" s="8"/>
      <c r="G215" s="8"/>
      <c r="H215" s="8"/>
      <c r="I215" s="8"/>
      <c r="J215" s="8"/>
      <c r="K215" s="21"/>
    </row>
    <row r="216" spans="1:11" ht="20.25" customHeight="1">
      <c r="A216" s="54"/>
      <c r="B216" s="54"/>
      <c r="C216" s="20"/>
      <c r="D216" s="7"/>
      <c r="E216" s="54"/>
      <c r="F216" s="8"/>
      <c r="G216" s="8"/>
      <c r="H216" s="8"/>
      <c r="I216" s="8"/>
      <c r="J216" s="8"/>
      <c r="K216" s="21"/>
    </row>
    <row r="217" spans="1:11" ht="20.25" customHeight="1">
      <c r="A217" s="54"/>
      <c r="B217" s="54"/>
      <c r="C217" s="20"/>
      <c r="D217" s="7"/>
      <c r="E217" s="54"/>
      <c r="F217" s="8"/>
      <c r="G217" s="8"/>
      <c r="H217" s="8"/>
      <c r="I217" s="8"/>
      <c r="J217" s="8"/>
      <c r="K217" s="21"/>
    </row>
    <row r="218" spans="1:11" ht="20.25" customHeight="1">
      <c r="A218" s="54"/>
      <c r="B218" s="54"/>
      <c r="C218" s="20"/>
      <c r="D218" s="7"/>
      <c r="E218" s="54"/>
      <c r="F218" s="27"/>
      <c r="G218" s="27"/>
      <c r="H218" s="8"/>
      <c r="I218" s="8"/>
      <c r="J218" s="8"/>
      <c r="K218" s="21"/>
    </row>
    <row r="219" spans="1:11" ht="20.25" customHeight="1">
      <c r="A219" s="157"/>
      <c r="B219" s="54"/>
      <c r="C219" s="20"/>
      <c r="D219" s="7"/>
      <c r="E219" s="54"/>
      <c r="F219" s="6"/>
      <c r="G219" s="6"/>
      <c r="H219" s="6"/>
      <c r="I219" s="6"/>
      <c r="J219" s="6"/>
      <c r="K219" s="55"/>
    </row>
    <row r="220" spans="1:11" ht="20.25" customHeight="1">
      <c r="A220" s="157"/>
      <c r="B220" s="54"/>
      <c r="C220" s="20"/>
      <c r="D220" s="7"/>
      <c r="E220" s="54"/>
      <c r="F220" s="14"/>
      <c r="G220" s="14"/>
      <c r="H220" s="14"/>
      <c r="I220" s="14"/>
      <c r="J220" s="14"/>
      <c r="K220" s="25"/>
    </row>
    <row r="221" spans="1:11" ht="20.25" customHeight="1">
      <c r="A221" s="54"/>
      <c r="B221" s="54"/>
      <c r="C221" s="20"/>
      <c r="D221" s="7"/>
      <c r="E221" s="54"/>
      <c r="F221" s="8"/>
      <c r="G221" s="8"/>
      <c r="H221" s="8"/>
      <c r="I221" s="8"/>
      <c r="J221" s="8"/>
      <c r="K221" s="21"/>
    </row>
    <row r="222" spans="1:11" ht="20.25" customHeight="1">
      <c r="A222" s="54"/>
      <c r="B222" s="54"/>
      <c r="C222" s="20"/>
      <c r="D222" s="7"/>
      <c r="E222" s="54"/>
      <c r="F222" s="8"/>
      <c r="G222" s="8"/>
      <c r="H222" s="8"/>
      <c r="I222" s="8"/>
      <c r="J222" s="8"/>
      <c r="K222" s="21"/>
    </row>
    <row r="223" spans="1:11" ht="20.25" customHeight="1">
      <c r="A223" s="54"/>
      <c r="B223" s="54"/>
      <c r="C223" s="20"/>
      <c r="D223" s="7"/>
      <c r="E223" s="54"/>
      <c r="F223" s="8"/>
      <c r="G223" s="8"/>
      <c r="H223" s="8"/>
      <c r="I223" s="8"/>
      <c r="J223" s="8"/>
      <c r="K223" s="21"/>
    </row>
    <row r="224" spans="1:11" ht="20.25" customHeight="1">
      <c r="A224" s="54"/>
      <c r="B224" s="54"/>
      <c r="C224" s="20"/>
      <c r="D224" s="7"/>
      <c r="E224" s="54"/>
      <c r="F224" s="8"/>
      <c r="G224" s="8"/>
      <c r="H224" s="8"/>
      <c r="I224" s="8"/>
      <c r="J224" s="8"/>
      <c r="K224" s="21"/>
    </row>
    <row r="225" spans="1:11" ht="20.25" customHeight="1">
      <c r="A225" s="54"/>
      <c r="B225" s="54"/>
      <c r="C225" s="20"/>
      <c r="D225" s="7"/>
      <c r="E225" s="54"/>
      <c r="F225" s="6"/>
      <c r="G225" s="6"/>
      <c r="H225" s="6"/>
      <c r="I225" s="6"/>
      <c r="J225" s="6"/>
      <c r="K225" s="55"/>
    </row>
    <row r="226" spans="1:11" ht="20.25" customHeight="1">
      <c r="A226" s="54"/>
      <c r="B226" s="54"/>
      <c r="C226" s="20"/>
      <c r="D226" s="7"/>
      <c r="E226" s="54"/>
      <c r="F226" s="8"/>
      <c r="G226" s="8"/>
      <c r="H226" s="8"/>
      <c r="I226" s="8"/>
      <c r="J226" s="8"/>
      <c r="K226" s="21"/>
    </row>
    <row r="227" spans="1:11" ht="20.25" customHeight="1">
      <c r="A227" s="54"/>
      <c r="B227" s="54"/>
      <c r="C227" s="20"/>
      <c r="D227" s="7"/>
      <c r="E227" s="54"/>
      <c r="F227" s="8"/>
      <c r="G227" s="8"/>
      <c r="H227" s="8"/>
      <c r="I227" s="8"/>
      <c r="J227" s="8"/>
      <c r="K227" s="21"/>
    </row>
    <row r="228" spans="1:11" ht="20.25" customHeight="1">
      <c r="A228" s="54"/>
      <c r="B228" s="54"/>
      <c r="C228" s="20"/>
      <c r="D228" s="7"/>
      <c r="E228" s="54"/>
      <c r="F228" s="23"/>
      <c r="G228" s="23"/>
      <c r="H228" s="23"/>
      <c r="I228" s="23"/>
      <c r="J228" s="23"/>
      <c r="K228" s="22"/>
    </row>
    <row r="229" spans="1:11" ht="20.25" customHeight="1">
      <c r="A229" s="54"/>
      <c r="B229" s="54"/>
      <c r="C229" s="20"/>
      <c r="D229" s="7"/>
      <c r="E229" s="54"/>
      <c r="F229" s="8"/>
      <c r="G229" s="8"/>
      <c r="H229" s="8"/>
      <c r="I229" s="8"/>
      <c r="J229" s="8"/>
      <c r="K229" s="21"/>
    </row>
    <row r="230" spans="1:11" ht="20.25" customHeight="1">
      <c r="A230" s="54"/>
      <c r="B230" s="54"/>
      <c r="C230" s="20"/>
      <c r="D230" s="7"/>
      <c r="E230" s="12"/>
      <c r="F230" s="8"/>
      <c r="G230" s="8"/>
      <c r="H230" s="8"/>
      <c r="I230" s="8"/>
      <c r="J230" s="8"/>
      <c r="K230" s="21"/>
    </row>
    <row r="231" spans="1:11" ht="20.25" customHeight="1">
      <c r="A231" s="54"/>
      <c r="B231" s="54"/>
      <c r="C231" s="20"/>
      <c r="D231" s="7"/>
      <c r="E231" s="54"/>
      <c r="F231" s="8"/>
      <c r="G231" s="8"/>
      <c r="H231" s="8"/>
      <c r="I231" s="8"/>
      <c r="J231" s="8"/>
      <c r="K231" s="21"/>
    </row>
    <row r="232" spans="1:11" ht="20.25" customHeight="1">
      <c r="A232" s="54"/>
      <c r="B232" s="54"/>
      <c r="C232" s="20"/>
      <c r="D232" s="7"/>
      <c r="E232" s="54"/>
      <c r="F232" s="8"/>
      <c r="G232" s="8"/>
      <c r="H232" s="8"/>
      <c r="I232" s="8"/>
      <c r="J232" s="8"/>
      <c r="K232" s="21"/>
    </row>
    <row r="233" spans="1:11" ht="20.25" customHeight="1">
      <c r="A233" s="54"/>
      <c r="B233" s="54"/>
      <c r="C233" s="20"/>
      <c r="D233" s="7"/>
      <c r="E233" s="54"/>
      <c r="F233" s="8"/>
      <c r="G233" s="8"/>
      <c r="H233" s="8"/>
      <c r="I233" s="8"/>
      <c r="J233" s="8"/>
      <c r="K233" s="21"/>
    </row>
    <row r="234" spans="1:11" ht="20.25" customHeight="1">
      <c r="A234" s="5"/>
      <c r="B234" s="5"/>
      <c r="C234" s="20"/>
      <c r="D234" s="54"/>
      <c r="E234" s="54"/>
      <c r="F234" s="6"/>
      <c r="G234" s="6"/>
      <c r="H234" s="6"/>
      <c r="I234" s="6"/>
      <c r="J234" s="6"/>
      <c r="K234" s="55"/>
    </row>
    <row r="235" spans="1:11" ht="20.25" customHeight="1">
      <c r="A235" s="54"/>
      <c r="B235" s="54"/>
      <c r="C235" s="20"/>
      <c r="D235" s="7"/>
      <c r="E235" s="54"/>
      <c r="F235" s="8"/>
      <c r="G235" s="8"/>
      <c r="H235" s="8"/>
      <c r="I235" s="8"/>
      <c r="J235" s="8"/>
      <c r="K235" s="21"/>
    </row>
    <row r="236" spans="1:11" ht="20.25" customHeight="1">
      <c r="A236" s="54"/>
      <c r="B236" s="54"/>
      <c r="C236" s="54"/>
      <c r="D236" s="7"/>
      <c r="E236" s="54"/>
      <c r="F236" s="8"/>
      <c r="G236" s="8"/>
      <c r="H236" s="26"/>
      <c r="I236" s="26"/>
      <c r="J236" s="26"/>
      <c r="K236" s="34"/>
    </row>
    <row r="237" spans="1:11" ht="20.25" customHeight="1">
      <c r="A237" s="54"/>
      <c r="B237" s="54"/>
      <c r="C237" s="20"/>
      <c r="D237" s="7"/>
      <c r="E237" s="54"/>
      <c r="F237" s="8"/>
      <c r="G237" s="8"/>
      <c r="H237" s="8"/>
      <c r="I237" s="8"/>
      <c r="J237" s="8"/>
      <c r="K237" s="21"/>
    </row>
    <row r="238" spans="1:11" ht="20.25" customHeight="1">
      <c r="A238" s="54"/>
      <c r="B238" s="54"/>
      <c r="C238" s="20"/>
      <c r="D238" s="7"/>
      <c r="E238" s="54"/>
      <c r="F238" s="8"/>
      <c r="G238" s="8"/>
      <c r="H238" s="8"/>
      <c r="I238" s="8"/>
      <c r="J238" s="8"/>
      <c r="K238" s="21"/>
    </row>
    <row r="239" spans="1:11" ht="20.25" customHeight="1">
      <c r="A239" s="54"/>
      <c r="B239" s="54"/>
      <c r="C239" s="20"/>
      <c r="D239" s="7"/>
      <c r="E239" s="54"/>
      <c r="F239" s="8"/>
      <c r="G239" s="8"/>
      <c r="H239" s="8"/>
      <c r="I239" s="8"/>
      <c r="J239" s="8"/>
      <c r="K239" s="21"/>
    </row>
    <row r="240" spans="1:11" ht="20.25" customHeight="1">
      <c r="A240" s="54"/>
      <c r="B240" s="54"/>
      <c r="C240" s="20"/>
      <c r="D240" s="7"/>
      <c r="E240" s="54"/>
      <c r="F240" s="8"/>
      <c r="G240" s="8"/>
      <c r="H240" s="8"/>
      <c r="I240" s="8"/>
      <c r="J240" s="8"/>
      <c r="K240" s="21"/>
    </row>
    <row r="241" spans="1:11" ht="20.25" customHeight="1">
      <c r="A241" s="54"/>
      <c r="B241" s="54"/>
      <c r="C241" s="20"/>
      <c r="D241" s="7"/>
      <c r="E241" s="54"/>
      <c r="F241" s="8"/>
      <c r="G241" s="8"/>
      <c r="H241" s="8"/>
      <c r="I241" s="8"/>
      <c r="J241" s="8"/>
      <c r="K241" s="21"/>
    </row>
    <row r="242" spans="1:11" ht="20.25" customHeight="1">
      <c r="A242" s="54"/>
      <c r="B242" s="54"/>
      <c r="C242" s="20"/>
      <c r="D242" s="7"/>
      <c r="E242" s="54"/>
      <c r="F242" s="8"/>
      <c r="G242" s="8"/>
      <c r="H242" s="8"/>
      <c r="I242" s="8"/>
      <c r="J242" s="8"/>
      <c r="K242" s="21"/>
    </row>
    <row r="243" spans="1:11" ht="20.25" customHeight="1">
      <c r="A243" s="54"/>
      <c r="B243" s="54"/>
      <c r="C243" s="20"/>
      <c r="D243" s="7"/>
      <c r="E243" s="54"/>
      <c r="F243" s="8"/>
      <c r="G243" s="8"/>
      <c r="H243" s="8"/>
      <c r="I243" s="8"/>
      <c r="J243" s="8"/>
      <c r="K243" s="21"/>
    </row>
    <row r="244" spans="1:11" ht="20.25" customHeight="1">
      <c r="A244" s="54"/>
      <c r="B244" s="54"/>
      <c r="C244" s="20"/>
      <c r="D244" s="7"/>
      <c r="E244" s="54"/>
      <c r="F244" s="8"/>
      <c r="G244" s="8"/>
      <c r="H244" s="8"/>
      <c r="I244" s="8"/>
      <c r="J244" s="8"/>
      <c r="K244" s="21"/>
    </row>
    <row r="245" spans="1:11" ht="20.25" customHeight="1">
      <c r="A245" s="54"/>
      <c r="B245" s="54"/>
      <c r="C245" s="20"/>
      <c r="D245" s="7"/>
      <c r="E245" s="54"/>
      <c r="F245" s="8"/>
      <c r="G245" s="8"/>
      <c r="H245" s="8"/>
      <c r="I245" s="8"/>
      <c r="J245" s="8"/>
      <c r="K245" s="21"/>
    </row>
    <row r="246" spans="1:11" ht="20.25" customHeight="1">
      <c r="A246" s="54"/>
      <c r="B246" s="54"/>
      <c r="C246" s="20"/>
      <c r="D246" s="7"/>
      <c r="E246" s="54"/>
      <c r="F246" s="8"/>
      <c r="G246" s="8"/>
      <c r="H246" s="8"/>
      <c r="I246" s="8"/>
      <c r="J246" s="8"/>
      <c r="K246" s="21"/>
    </row>
    <row r="247" spans="1:11" ht="20.25" customHeight="1">
      <c r="A247" s="54"/>
      <c r="B247" s="54"/>
      <c r="C247" s="20"/>
      <c r="D247" s="7"/>
      <c r="E247" s="54"/>
      <c r="F247" s="8"/>
      <c r="G247" s="8"/>
      <c r="H247" s="8"/>
      <c r="I247" s="8"/>
      <c r="J247" s="8"/>
      <c r="K247" s="21"/>
    </row>
    <row r="248" spans="1:11" ht="20.25" customHeight="1">
      <c r="A248" s="54"/>
      <c r="B248" s="54"/>
      <c r="C248" s="20"/>
      <c r="D248" s="7"/>
      <c r="E248" s="54"/>
      <c r="F248" s="8"/>
      <c r="G248" s="8"/>
      <c r="H248" s="8"/>
      <c r="I248" s="8"/>
      <c r="J248" s="8"/>
      <c r="K248" s="21"/>
    </row>
    <row r="249" spans="1:11" ht="20.25" customHeight="1">
      <c r="A249" s="54"/>
      <c r="B249" s="54"/>
      <c r="C249" s="54"/>
      <c r="D249" s="7"/>
      <c r="E249" s="54"/>
      <c r="F249" s="8"/>
      <c r="G249" s="8"/>
      <c r="H249" s="8"/>
      <c r="I249" s="8"/>
      <c r="J249" s="8"/>
      <c r="K249" s="21"/>
    </row>
    <row r="250" spans="1:11" ht="20.25" customHeight="1">
      <c r="A250" s="54"/>
      <c r="B250" s="54"/>
      <c r="C250" s="20"/>
      <c r="D250" s="7"/>
      <c r="E250" s="54"/>
      <c r="F250" s="8"/>
      <c r="G250" s="8"/>
      <c r="H250" s="8"/>
      <c r="I250" s="8"/>
      <c r="J250" s="8"/>
      <c r="K250" s="21"/>
    </row>
    <row r="251" spans="1:11" ht="20.25" customHeight="1">
      <c r="A251" s="5"/>
      <c r="B251" s="5"/>
      <c r="C251" s="20"/>
      <c r="D251" s="54"/>
      <c r="E251" s="54"/>
      <c r="F251" s="6"/>
      <c r="G251" s="6"/>
      <c r="H251" s="6"/>
      <c r="I251" s="6"/>
      <c r="J251" s="6"/>
      <c r="K251" s="55"/>
    </row>
    <row r="252" spans="1:11" ht="20.25" customHeight="1">
      <c r="A252" s="54"/>
      <c r="B252" s="54"/>
      <c r="C252" s="20"/>
      <c r="D252" s="7"/>
      <c r="E252" s="54"/>
      <c r="F252" s="8"/>
      <c r="G252" s="8"/>
      <c r="H252" s="8"/>
      <c r="I252" s="8"/>
      <c r="J252" s="8"/>
      <c r="K252" s="21"/>
    </row>
    <row r="253" spans="1:11" ht="20.25" customHeight="1">
      <c r="A253" s="54"/>
      <c r="B253" s="54"/>
      <c r="C253" s="20"/>
      <c r="D253" s="7"/>
      <c r="E253" s="54"/>
      <c r="F253" s="8"/>
      <c r="G253" s="8"/>
      <c r="H253" s="8"/>
      <c r="I253" s="8"/>
      <c r="J253" s="8"/>
      <c r="K253" s="21"/>
    </row>
    <row r="254" spans="1:11" ht="20.25" customHeight="1">
      <c r="A254" s="35"/>
      <c r="B254" s="35"/>
      <c r="C254" s="16"/>
      <c r="D254" s="17"/>
      <c r="E254" s="16"/>
      <c r="F254" s="18"/>
      <c r="G254" s="18"/>
      <c r="H254" s="18"/>
      <c r="I254" s="18"/>
      <c r="J254" s="18"/>
      <c r="K254" s="19"/>
    </row>
    <row r="255" spans="1:11" ht="20.25" customHeight="1">
      <c r="A255" s="35"/>
      <c r="B255" s="35"/>
      <c r="C255" s="20"/>
      <c r="D255" s="7"/>
      <c r="E255" s="12"/>
      <c r="F255" s="8"/>
      <c r="G255" s="8"/>
      <c r="H255" s="8"/>
      <c r="I255" s="8"/>
      <c r="J255" s="8"/>
      <c r="K255" s="21"/>
    </row>
    <row r="256" spans="1:11" ht="20.25" customHeight="1">
      <c r="A256" s="54"/>
      <c r="B256" s="54"/>
      <c r="C256" s="20"/>
      <c r="D256" s="7"/>
      <c r="E256" s="12"/>
      <c r="F256" s="8"/>
      <c r="G256" s="8"/>
      <c r="H256" s="8"/>
      <c r="I256" s="8"/>
      <c r="J256" s="8"/>
      <c r="K256" s="21"/>
    </row>
    <row r="257" spans="1:11" ht="20.25" customHeight="1">
      <c r="A257" s="54"/>
      <c r="B257" s="54"/>
      <c r="C257" s="20"/>
      <c r="D257" s="7"/>
      <c r="E257" s="12"/>
      <c r="F257" s="8"/>
      <c r="G257" s="8"/>
      <c r="H257" s="8"/>
      <c r="I257" s="8"/>
      <c r="J257" s="8"/>
      <c r="K257" s="21"/>
    </row>
    <row r="258" spans="1:11" ht="20.25" customHeight="1">
      <c r="A258" s="54"/>
      <c r="B258" s="54"/>
      <c r="C258" s="20"/>
      <c r="D258" s="7"/>
      <c r="E258" s="12"/>
      <c r="F258" s="8"/>
      <c r="G258" s="8"/>
      <c r="H258" s="8"/>
      <c r="I258" s="8"/>
      <c r="J258" s="8"/>
      <c r="K258" s="21"/>
    </row>
    <row r="259" spans="1:2" ht="20.25" customHeight="1">
      <c r="A259" s="59"/>
      <c r="B259" s="59"/>
    </row>
    <row r="260" spans="1:2" ht="20.25" customHeight="1">
      <c r="A260" s="59"/>
      <c r="B260" s="59"/>
    </row>
    <row r="261" spans="1:11" s="3" customFormat="1" ht="20.25" customHeight="1">
      <c r="A261" s="59"/>
      <c r="B261" s="59"/>
      <c r="C261" s="2"/>
      <c r="D261" s="2"/>
      <c r="E261" s="2"/>
      <c r="F261" s="2"/>
      <c r="G261" s="2"/>
      <c r="H261" s="2"/>
      <c r="I261" s="2"/>
      <c r="J261" s="2"/>
      <c r="K261" s="2"/>
    </row>
    <row r="262" spans="1:11" s="1" customFormat="1" ht="20.25" customHeight="1">
      <c r="A262" s="10"/>
      <c r="B262" s="10"/>
      <c r="C262" s="11"/>
      <c r="D262" s="11"/>
      <c r="E262" s="11"/>
      <c r="F262" s="11"/>
      <c r="G262" s="11"/>
      <c r="H262" s="11"/>
      <c r="I262" s="11"/>
      <c r="J262" s="11"/>
      <c r="K262" s="11"/>
    </row>
    <row r="263" spans="1:11" s="1" customFormat="1" ht="20.25" customHeight="1">
      <c r="A263" s="54"/>
      <c r="B263" s="54"/>
      <c r="C263" s="4"/>
      <c r="D263" s="4"/>
      <c r="E263" s="54"/>
      <c r="F263" s="54"/>
      <c r="G263" s="54"/>
      <c r="H263" s="157"/>
      <c r="I263" s="157"/>
      <c r="J263" s="157"/>
      <c r="K263" s="157"/>
    </row>
    <row r="264" spans="1:11" ht="20.25" customHeight="1">
      <c r="A264" s="5"/>
      <c r="B264" s="5"/>
      <c r="C264" s="54"/>
      <c r="D264" s="54"/>
      <c r="E264" s="6"/>
      <c r="F264" s="6"/>
      <c r="G264" s="6"/>
      <c r="H264" s="158"/>
      <c r="I264" s="158"/>
      <c r="J264" s="158"/>
      <c r="K264" s="158"/>
    </row>
    <row r="265" spans="1:11" ht="20.25" customHeight="1">
      <c r="A265" s="54"/>
      <c r="B265" s="54"/>
      <c r="C265" s="15"/>
      <c r="D265" s="12"/>
      <c r="E265" s="8"/>
      <c r="F265" s="8"/>
      <c r="G265" s="8"/>
      <c r="H265" s="156"/>
      <c r="I265" s="156"/>
      <c r="J265" s="156"/>
      <c r="K265" s="156"/>
    </row>
    <row r="266" spans="1:11" ht="27" customHeight="1">
      <c r="A266" s="54"/>
      <c r="B266" s="54"/>
      <c r="C266" s="15"/>
      <c r="D266" s="12"/>
      <c r="E266" s="14"/>
      <c r="F266" s="14"/>
      <c r="G266" s="14"/>
      <c r="H266" s="156"/>
      <c r="I266" s="156"/>
      <c r="J266" s="156"/>
      <c r="K266" s="156"/>
    </row>
    <row r="267" spans="1:11" ht="37.5" customHeight="1">
      <c r="A267" s="54"/>
      <c r="B267" s="54"/>
      <c r="C267" s="15"/>
      <c r="D267" s="12"/>
      <c r="E267" s="8"/>
      <c r="F267" s="8"/>
      <c r="G267" s="8"/>
      <c r="H267" s="159"/>
      <c r="I267" s="159"/>
      <c r="J267" s="159"/>
      <c r="K267" s="159"/>
    </row>
    <row r="268" spans="1:11" ht="45" customHeight="1">
      <c r="A268" s="54"/>
      <c r="B268" s="54"/>
      <c r="C268" s="15"/>
      <c r="D268" s="12"/>
      <c r="E268" s="8"/>
      <c r="F268" s="8"/>
      <c r="G268" s="8"/>
      <c r="H268" s="156"/>
      <c r="I268" s="156"/>
      <c r="J268" s="156"/>
      <c r="K268" s="156"/>
    </row>
    <row r="269" spans="1:11" ht="28.5" customHeight="1">
      <c r="A269" s="54"/>
      <c r="B269" s="54"/>
      <c r="C269" s="15"/>
      <c r="D269" s="7"/>
      <c r="E269" s="8"/>
      <c r="F269" s="8"/>
      <c r="G269" s="8"/>
      <c r="H269" s="156"/>
      <c r="I269" s="156"/>
      <c r="J269" s="156"/>
      <c r="K269" s="156"/>
    </row>
    <row r="270" spans="1:11" ht="26.25" customHeight="1">
      <c r="A270" s="13"/>
      <c r="B270" s="13"/>
      <c r="C270" s="9"/>
      <c r="D270" s="9"/>
      <c r="E270" s="9"/>
      <c r="F270" s="9"/>
      <c r="G270" s="9"/>
      <c r="H270" s="9"/>
      <c r="I270" s="9"/>
      <c r="J270" s="9"/>
      <c r="K270" s="9"/>
    </row>
  </sheetData>
  <sheetProtection/>
  <mergeCells count="9">
    <mergeCell ref="E2:K2"/>
    <mergeCell ref="H269:K269"/>
    <mergeCell ref="A219:A220"/>
    <mergeCell ref="H263:K263"/>
    <mergeCell ref="H264:K264"/>
    <mergeCell ref="H265:K265"/>
    <mergeCell ref="H266:K266"/>
    <mergeCell ref="H267:K267"/>
    <mergeCell ref="H268:K268"/>
  </mergeCells>
  <printOptions horizontalCentered="1"/>
  <pageMargins left="0.3937007874015748" right="0.3937007874015748" top="0.7480314960629921" bottom="0.5118110236220472" header="0.5118110236220472" footer="0.31496062992125984"/>
  <pageSetup horizontalDpi="600" verticalDpi="600" orientation="portrait" paperSize="9" scale="70" r:id="rId1"/>
  <headerFooter alignWithMargins="0">
    <oddFooter>&amp;C&amp;8-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산림청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foa</dc:creator>
  <cp:keywords/>
  <dc:description/>
  <cp:lastModifiedBy>DESIGN001</cp:lastModifiedBy>
  <cp:lastPrinted>2016-02-27T10:28:05Z</cp:lastPrinted>
  <dcterms:created xsi:type="dcterms:W3CDTF">2009-01-20T04:26:20Z</dcterms:created>
  <dcterms:modified xsi:type="dcterms:W3CDTF">2016-03-31T01:51:03Z</dcterms:modified>
  <cp:category/>
  <cp:version/>
  <cp:contentType/>
  <cp:contentStatus/>
</cp:coreProperties>
</file>