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25" yWindow="750" windowWidth="15480" windowHeight="9570" tabRatio="623" activeTab="0"/>
  </bookViews>
  <sheets>
    <sheet name="3_나무시장" sheetId="1" r:id="rId1"/>
  </sheets>
  <definedNames>
    <definedName name="_xlnm.Print_Area" localSheetId="0">'3_나무시장'!$A$1:$K$137</definedName>
    <definedName name="_xlnm.Print_Titles" localSheetId="0">'3_나무시장'!$3:$5</definedName>
  </definedNames>
  <calcPr fullCalcOnLoad="1"/>
</workbook>
</file>

<file path=xl/sharedStrings.xml><?xml version="1.0" encoding="utf-8"?>
<sst xmlns="http://schemas.openxmlformats.org/spreadsheetml/2006/main" count="665" uniqueCount="614">
  <si>
    <t>계</t>
  </si>
  <si>
    <t>판매계획</t>
  </si>
  <si>
    <t>수묘(천본)</t>
  </si>
  <si>
    <t>비료
(kg)</t>
  </si>
  <si>
    <t>조림용</t>
  </si>
  <si>
    <t>유실수</t>
  </si>
  <si>
    <t>산림조합</t>
  </si>
  <si>
    <t>장    소</t>
  </si>
  <si>
    <t>운영기간</t>
  </si>
  <si>
    <t>잔디
(매)</t>
  </si>
  <si>
    <t>조경수</t>
  </si>
  <si>
    <t>담당자</t>
  </si>
  <si>
    <t>연락처</t>
  </si>
  <si>
    <t>강원지역본부</t>
  </si>
  <si>
    <t>충북지역본부</t>
  </si>
  <si>
    <t>광주광역시 서구 상무대로 1133</t>
  </si>
  <si>
    <t>경기 양평군 양평읍 공흥로 22</t>
  </si>
  <si>
    <t>황효근</t>
  </si>
  <si>
    <t>이국성</t>
  </si>
  <si>
    <t>추연국</t>
  </si>
  <si>
    <t>최종환</t>
  </si>
  <si>
    <t>인천광역시 남동구 남촌로 57</t>
  </si>
  <si>
    <t>강원 철원군 갈말읍 하오재로 1811-1</t>
  </si>
  <si>
    <t>유창혁</t>
  </si>
  <si>
    <t>신정우</t>
  </si>
  <si>
    <t>충북 괴산군 칠성면 두천리 312-1</t>
  </si>
  <si>
    <t>김영주</t>
  </si>
  <si>
    <t>한관성</t>
  </si>
  <si>
    <t>박시형</t>
  </si>
  <si>
    <t>진광민</t>
  </si>
  <si>
    <t>전북 완주군 고산면 읍내3길 58</t>
  </si>
  <si>
    <t>나도현</t>
  </si>
  <si>
    <t>임면택</t>
  </si>
  <si>
    <t>이성현</t>
  </si>
  <si>
    <t>전북 부안군 부안읍 봉덕리 543</t>
  </si>
  <si>
    <t>이상열</t>
  </si>
  <si>
    <t>경남 통영시 광도면 죽림리 1572-43</t>
  </si>
  <si>
    <t>이괘승</t>
  </si>
  <si>
    <t>김창현</t>
  </si>
  <si>
    <t>최원철</t>
  </si>
  <si>
    <t>3. 1~4. 30</t>
  </si>
  <si>
    <t>3. 20~4. 10</t>
  </si>
  <si>
    <t>3. 20~4. 30</t>
  </si>
  <si>
    <t>3. 1~4. 5</t>
  </si>
  <si>
    <t>3. 20~4. 20</t>
  </si>
  <si>
    <t>031-943-2227</t>
  </si>
  <si>
    <t>033-481-9031</t>
  </si>
  <si>
    <t>043-297-4236</t>
  </si>
  <si>
    <t>044-867-5048</t>
  </si>
  <si>
    <t>055-643-1031</t>
  </si>
  <si>
    <t>055-635-2038</t>
  </si>
  <si>
    <t>경기지역본부</t>
  </si>
  <si>
    <t>3. 1~5. 10</t>
  </si>
  <si>
    <t>경기 화성시 기산동 186-1</t>
  </si>
  <si>
    <t>정우일</t>
  </si>
  <si>
    <t>031-8033-6108</t>
  </si>
  <si>
    <t>양주</t>
  </si>
  <si>
    <t>3. 14~4. 29</t>
  </si>
  <si>
    <t>경기 양주시 마전동 286-4 외1</t>
  </si>
  <si>
    <t>최영민</t>
  </si>
  <si>
    <t>031-843-1668</t>
  </si>
  <si>
    <t>여주</t>
  </si>
  <si>
    <t>경기 여주시 세종로 475번길 72-2</t>
  </si>
  <si>
    <t>임원재</t>
  </si>
  <si>
    <t>031-883-7011</t>
  </si>
  <si>
    <t>평택</t>
  </si>
  <si>
    <t>3. 10~4. 15</t>
  </si>
  <si>
    <t>경기 평택시 신대동 375-9</t>
  </si>
  <si>
    <t>장철기</t>
  </si>
  <si>
    <t>031-656-8283</t>
  </si>
  <si>
    <t>화성수원오산</t>
  </si>
  <si>
    <t>경기 화성시 반정동 254-4</t>
  </si>
  <si>
    <t>이정현</t>
  </si>
  <si>
    <t>031-222-4132</t>
  </si>
  <si>
    <t>시흥</t>
  </si>
  <si>
    <t>3. 14~4. 30</t>
  </si>
  <si>
    <t>경기 과천시 갈현동 309-8</t>
  </si>
  <si>
    <t>이선학</t>
  </si>
  <si>
    <t>031-449-2083</t>
  </si>
  <si>
    <t>파주</t>
  </si>
  <si>
    <t>경기 파주시 월롱면 영태리 505-269</t>
  </si>
  <si>
    <t>오선미</t>
  </si>
  <si>
    <t>고양</t>
  </si>
  <si>
    <t>3. 1~5. 8</t>
  </si>
  <si>
    <t>경기 고양시 덕양구 원당동 산30-3번지</t>
  </si>
  <si>
    <t>이민섭</t>
  </si>
  <si>
    <t>031-972-2008</t>
  </si>
  <si>
    <t>광주성남하남</t>
  </si>
  <si>
    <t>3. 17~4. 18</t>
  </si>
  <si>
    <t>경기 광주시 역동 185-3</t>
  </si>
  <si>
    <t>정승민</t>
  </si>
  <si>
    <t>031-764-2175</t>
  </si>
  <si>
    <t>연천</t>
  </si>
  <si>
    <t>3. 19~4. 9</t>
  </si>
  <si>
    <t>경기 연천군 연천읍 연천로34</t>
  </si>
  <si>
    <t>박봉출</t>
  </si>
  <si>
    <t>031-834-0071</t>
  </si>
  <si>
    <t>포천</t>
  </si>
  <si>
    <t>3. 1~5. 31</t>
  </si>
  <si>
    <t>경기 포천시 신읍동 404-3외</t>
  </si>
  <si>
    <t>조창희</t>
  </si>
  <si>
    <t>031-534-7744</t>
  </si>
  <si>
    <t>가평</t>
  </si>
  <si>
    <t>3. 21~4. 30</t>
  </si>
  <si>
    <t>경기 가평군 가평읍 상색리 319-3</t>
  </si>
  <si>
    <t>황성수</t>
  </si>
  <si>
    <t>031-582-2207</t>
  </si>
  <si>
    <t>양평</t>
  </si>
  <si>
    <t>3. 13~5. 13</t>
  </si>
  <si>
    <t>031-772-6144</t>
  </si>
  <si>
    <t>이천</t>
  </si>
  <si>
    <t>3. 15~4. 20</t>
  </si>
  <si>
    <t>경기 이천시 증일동 94-1</t>
  </si>
  <si>
    <t>박종진</t>
  </si>
  <si>
    <t>031-636-2264</t>
  </si>
  <si>
    <t>용인</t>
  </si>
  <si>
    <t>3. 15~4. 30</t>
  </si>
  <si>
    <t>경기 용인시 처인구 양지면 송문리 508-5</t>
  </si>
  <si>
    <t>김자영</t>
  </si>
  <si>
    <t>031-338-4141</t>
  </si>
  <si>
    <t>안성</t>
  </si>
  <si>
    <t>3. 14~4. 22</t>
  </si>
  <si>
    <t>경기 안성시 가사동 54-1</t>
  </si>
  <si>
    <t>이지환</t>
  </si>
  <si>
    <t>031-675-2120</t>
  </si>
  <si>
    <t>김포</t>
  </si>
  <si>
    <t>3. 10~5. 10
(연중운영)</t>
  </si>
  <si>
    <t>경기 김포시 김포대로 1908-42</t>
  </si>
  <si>
    <t>김규영</t>
  </si>
  <si>
    <t>031-985-2124</t>
  </si>
  <si>
    <t>강화</t>
  </si>
  <si>
    <t>3. 10~4. 30</t>
  </si>
  <si>
    <t>인천 강화군 선원면 중앙로 115</t>
  </si>
  <si>
    <t>032-934-0789</t>
  </si>
  <si>
    <t>옹진부천</t>
  </si>
  <si>
    <t>3. 9~4. 17</t>
  </si>
  <si>
    <t>경기 부천시 원미구 춘의동 산51일원</t>
  </si>
  <si>
    <t>김대수</t>
  </si>
  <si>
    <t>031-888-3101</t>
  </si>
  <si>
    <t>인천</t>
  </si>
  <si>
    <t>3. 10~5. 10</t>
  </si>
  <si>
    <t>이준원</t>
  </si>
  <si>
    <t>032-462-0110</t>
  </si>
  <si>
    <t>서울</t>
  </si>
  <si>
    <t>경기 하남시 초이동 65-6번지</t>
  </si>
  <si>
    <t>이태준</t>
  </si>
  <si>
    <t>02-3431-4307</t>
  </si>
  <si>
    <t>강원 춘천시 영서로 2956</t>
  </si>
  <si>
    <t>최승환</t>
  </si>
  <si>
    <t>033-255-5458</t>
  </si>
  <si>
    <t>홍천</t>
  </si>
  <si>
    <t>3. 16~4. 30</t>
  </si>
  <si>
    <t>강원 홍천군 홍천읍 하오안리 166-20</t>
  </si>
  <si>
    <t>최장호</t>
  </si>
  <si>
    <t>033-435-5317</t>
  </si>
  <si>
    <t>횡성</t>
  </si>
  <si>
    <t>강원 횡성군 횡성읍 한우로 300</t>
  </si>
  <si>
    <t>박선덕</t>
  </si>
  <si>
    <t>033-343-8121</t>
  </si>
  <si>
    <t>평창</t>
  </si>
  <si>
    <t>강원 평창읍 종부리 553</t>
  </si>
  <si>
    <t>이광재</t>
  </si>
  <si>
    <t>033-333-4121</t>
  </si>
  <si>
    <t>정선</t>
  </si>
  <si>
    <t>3. 15~5. 31</t>
  </si>
  <si>
    <t>강원 정선읍 애산리 594-6</t>
  </si>
  <si>
    <t>최영길</t>
  </si>
  <si>
    <t>033-563-0046</t>
  </si>
  <si>
    <t>철원</t>
  </si>
  <si>
    <t>3. 21~4. 22</t>
  </si>
  <si>
    <t>033-452-8852</t>
  </si>
  <si>
    <t>양구</t>
  </si>
  <si>
    <t>연중</t>
  </si>
  <si>
    <t>강원 양구군  양구읍 상리 427</t>
  </si>
  <si>
    <t>김원묵</t>
  </si>
  <si>
    <t>인제</t>
  </si>
  <si>
    <t>3. 22~5. 2</t>
  </si>
  <si>
    <t>강원 인제군 인제읍 덕산로 44-7</t>
  </si>
  <si>
    <t>심만섭</t>
  </si>
  <si>
    <t>033-462-2182</t>
  </si>
  <si>
    <t>고성</t>
  </si>
  <si>
    <t xml:space="preserve">강원 고성군 간성읍 간성로 159-13 </t>
  </si>
  <si>
    <t>김종권</t>
  </si>
  <si>
    <t>033-681-2052</t>
  </si>
  <si>
    <t>강릉</t>
  </si>
  <si>
    <t>강원 강릉시 사천면 사천진리 답772</t>
  </si>
  <si>
    <t>함영돈</t>
  </si>
  <si>
    <t>033-642-8835</t>
  </si>
  <si>
    <t>삼척동해태백</t>
  </si>
  <si>
    <t>강원 삼척시 우지동 8-2</t>
  </si>
  <si>
    <t>함형도</t>
  </si>
  <si>
    <t>033-570-8021</t>
  </si>
  <si>
    <t>충북 청주시 서원구 서부로 1431</t>
  </si>
  <si>
    <t>강갑수</t>
  </si>
  <si>
    <t>043-276-4602</t>
  </si>
  <si>
    <t>청주</t>
  </si>
  <si>
    <t>3. 18~4. 30</t>
  </si>
  <si>
    <t>충북 청주시 상당구 내덕동 574-5</t>
  </si>
  <si>
    <t>보은</t>
  </si>
  <si>
    <t>충북 보은군 보은읍 교사삼산1길 18</t>
  </si>
  <si>
    <t>이상수</t>
  </si>
  <si>
    <t>043-543-5001</t>
  </si>
  <si>
    <t>옥천</t>
  </si>
  <si>
    <t>충북 옥천군 옥천읍 옥천로2030</t>
  </si>
  <si>
    <t>강준기</t>
  </si>
  <si>
    <t>043-732-7001</t>
  </si>
  <si>
    <t>영동</t>
  </si>
  <si>
    <t>3. 20~5. 10</t>
  </si>
  <si>
    <t>충북 영동군 영동읍 부용로 16-8</t>
  </si>
  <si>
    <t>정남해</t>
  </si>
  <si>
    <t>043-742-3961</t>
  </si>
  <si>
    <t>진천</t>
  </si>
  <si>
    <t>3. 7~4. 15</t>
  </si>
  <si>
    <t>충북 진천군 진천읍 성석리 628-2 진천웰빙장터 내</t>
  </si>
  <si>
    <t>김명옥</t>
  </si>
  <si>
    <t>043-534-2241</t>
  </si>
  <si>
    <t>괴산증평</t>
  </si>
  <si>
    <t>043-833-0337</t>
  </si>
  <si>
    <t>음성</t>
  </si>
  <si>
    <t>3. 21~4. 8</t>
  </si>
  <si>
    <t>충북 음성군 음성읍 중앙로62</t>
  </si>
  <si>
    <t>고병천</t>
  </si>
  <si>
    <t>043-872-4182</t>
  </si>
  <si>
    <t>충주</t>
  </si>
  <si>
    <t>3. 16~4. 10</t>
  </si>
  <si>
    <t>충북 충주시 번영대로79</t>
  </si>
  <si>
    <t>043-847-4201</t>
  </si>
  <si>
    <t>제천</t>
  </si>
  <si>
    <t>충북 제천시 용두대로 301</t>
  </si>
  <si>
    <t>김재광</t>
  </si>
  <si>
    <t>043-643-5159</t>
  </si>
  <si>
    <t>단양</t>
  </si>
  <si>
    <t>3. 23~4. 10</t>
  </si>
  <si>
    <t>충북 단양군 단양읍 별곡1로 25</t>
  </si>
  <si>
    <t>043-422-3511</t>
  </si>
  <si>
    <t>충남지역본부</t>
  </si>
  <si>
    <t>3. 10~4. 13</t>
  </si>
  <si>
    <t>대전 유성구 한밭대로 259번길 90</t>
  </si>
  <si>
    <t>박진서</t>
  </si>
  <si>
    <t>대전</t>
  </si>
  <si>
    <t>성낙길</t>
  </si>
  <si>
    <t>042-638-0536</t>
  </si>
  <si>
    <t>세종</t>
  </si>
  <si>
    <t>세종시 조치원읍 세종로 2355</t>
  </si>
  <si>
    <t>천안</t>
  </si>
  <si>
    <t>상설</t>
  </si>
  <si>
    <t>충남 천안시 동남구 태조산길27</t>
  </si>
  <si>
    <t>박주진</t>
  </si>
  <si>
    <t>041-567-7084</t>
  </si>
  <si>
    <t>공주</t>
  </si>
  <si>
    <t>3. 10~4. 10</t>
  </si>
  <si>
    <t>충남 공주시 관골1길 27</t>
  </si>
  <si>
    <t>이상규</t>
  </si>
  <si>
    <t>041-881-4514</t>
  </si>
  <si>
    <t>보령</t>
  </si>
  <si>
    <t>3. 14~4. 10</t>
  </si>
  <si>
    <t>충남 보령시 대천동 32-3</t>
  </si>
  <si>
    <t>박연순</t>
  </si>
  <si>
    <t>041-931-2874</t>
  </si>
  <si>
    <t>아산</t>
  </si>
  <si>
    <t>충남 아산시 충무로 20번길 23(온천동)</t>
  </si>
  <si>
    <t>최정근</t>
  </si>
  <si>
    <t>041-542-3105</t>
  </si>
  <si>
    <t>서산</t>
  </si>
  <si>
    <t>3. 14~4. 11</t>
  </si>
  <si>
    <t>충남 서산시 중앙로 114</t>
  </si>
  <si>
    <t>최용</t>
  </si>
  <si>
    <t>041-665-0244</t>
  </si>
  <si>
    <t>논산</t>
  </si>
  <si>
    <t>3. 14~4. 15</t>
  </si>
  <si>
    <t>충남 논산시 시민로331번길 7</t>
  </si>
  <si>
    <t>박희태</t>
  </si>
  <si>
    <t>041-735-2511</t>
  </si>
  <si>
    <t>당진</t>
  </si>
  <si>
    <t>3. 7~4. 8</t>
  </si>
  <si>
    <t>충남 당진시 시곡동 701-7</t>
  </si>
  <si>
    <t>임충빈</t>
  </si>
  <si>
    <t>041-355-2108</t>
  </si>
  <si>
    <t>금산</t>
  </si>
  <si>
    <t>충남 금산군 금산읍 오리정3길 10-8</t>
  </si>
  <si>
    <t>문정철</t>
  </si>
  <si>
    <t>041-754-4013</t>
  </si>
  <si>
    <t>부여</t>
  </si>
  <si>
    <t>충남 부여군 부여읍 궁남로23</t>
  </si>
  <si>
    <t>최선근</t>
  </si>
  <si>
    <t>041-835-2152</t>
  </si>
  <si>
    <t>서천</t>
  </si>
  <si>
    <t>충남 서천군 서천읍 충절로 112</t>
  </si>
  <si>
    <t>김형규</t>
  </si>
  <si>
    <t>041-953-0127</t>
  </si>
  <si>
    <t>청양</t>
  </si>
  <si>
    <t>충남 청양군 청양읍 중앙로 64번지</t>
  </si>
  <si>
    <t>신영모</t>
  </si>
  <si>
    <t>041-944-0342</t>
  </si>
  <si>
    <t>홍성</t>
  </si>
  <si>
    <t>3. 15~12.31
(연중)</t>
  </si>
  <si>
    <t>충남 홍성읍 문화로 94-1</t>
  </si>
  <si>
    <t>김종인</t>
  </si>
  <si>
    <t>041-632-2159</t>
  </si>
  <si>
    <t>예산</t>
  </si>
  <si>
    <t>충남 예산군 오가면 신장리 869-2</t>
  </si>
  <si>
    <t>오상호</t>
  </si>
  <si>
    <t>041-333-2501</t>
  </si>
  <si>
    <t>태안</t>
  </si>
  <si>
    <t>충남 태안군 태안읍 시장5길 20</t>
  </si>
  <si>
    <t>서형일</t>
  </si>
  <si>
    <t>041-674-0400</t>
  </si>
  <si>
    <t>전북지역본부</t>
  </si>
  <si>
    <t>2. 27~4. 10</t>
  </si>
  <si>
    <t>전북 완주군 용진면 상운길 89</t>
  </si>
  <si>
    <t>공명규</t>
  </si>
  <si>
    <t>063-243-7208</t>
  </si>
  <si>
    <t>완주</t>
  </si>
  <si>
    <t>3. 4~4. 10</t>
  </si>
  <si>
    <t>063-262-8691</t>
  </si>
  <si>
    <t>진안</t>
  </si>
  <si>
    <t>2. 20~4. 10</t>
  </si>
  <si>
    <t>전북 진안군 진안읍 진장로 22</t>
  </si>
  <si>
    <t>윤혜숙</t>
  </si>
  <si>
    <t>063-433-2547</t>
  </si>
  <si>
    <t>무주</t>
  </si>
  <si>
    <t>3. 11~4. 10</t>
  </si>
  <si>
    <t>전북 무주군 무주읍 단천로 126-1</t>
  </si>
  <si>
    <t>063-322-2314</t>
  </si>
  <si>
    <t>장수</t>
  </si>
  <si>
    <t>3. 1~4. 15</t>
  </si>
  <si>
    <t>전북 장수군 장수읍 송천리 154-1</t>
  </si>
  <si>
    <t>장진원</t>
  </si>
  <si>
    <t>063-351-5030</t>
  </si>
  <si>
    <t>임실</t>
  </si>
  <si>
    <t>전북 임실군 임실읍 중동1길6</t>
  </si>
  <si>
    <t>063-642-2501</t>
  </si>
  <si>
    <t>남원</t>
  </si>
  <si>
    <t>전북 남원시 광한북로 95-1</t>
  </si>
  <si>
    <t>김희형</t>
  </si>
  <si>
    <t>063-632-8989</t>
  </si>
  <si>
    <t>순창</t>
  </si>
  <si>
    <t>3. 2~4. 10</t>
  </si>
  <si>
    <t>전북 순창군 순창읍 순창6길 15</t>
  </si>
  <si>
    <t>주용호</t>
  </si>
  <si>
    <t>063-653-2347</t>
  </si>
  <si>
    <t>정읍</t>
  </si>
  <si>
    <t>3. 1~4. 23</t>
  </si>
  <si>
    <t>전북 정읍시 수성동 283-1,2번지</t>
  </si>
  <si>
    <t>홍세광</t>
  </si>
  <si>
    <t>063-570-7500</t>
  </si>
  <si>
    <t>고창</t>
  </si>
  <si>
    <t>2. 22~4. 16</t>
  </si>
  <si>
    <t>전북 고창군 흥덕면 부안로 448</t>
  </si>
  <si>
    <t>이순정</t>
  </si>
  <si>
    <t>063-563-2438</t>
  </si>
  <si>
    <t>부안</t>
  </si>
  <si>
    <t>2. 22~4. 24</t>
  </si>
  <si>
    <t>김민우</t>
  </si>
  <si>
    <t>063-584-3089</t>
  </si>
  <si>
    <t>김제</t>
  </si>
  <si>
    <t>전북 김제시 검산동 889-62</t>
  </si>
  <si>
    <t>박종규</t>
  </si>
  <si>
    <t>063-545-3215</t>
  </si>
  <si>
    <t>군산</t>
  </si>
  <si>
    <t>2. 28~4. 05</t>
  </si>
  <si>
    <t>전북 군산시 공단대로 139</t>
  </si>
  <si>
    <t>주현정</t>
  </si>
  <si>
    <t>063-452-2161</t>
  </si>
  <si>
    <t>익산</t>
  </si>
  <si>
    <t>2. 20~4. 20</t>
  </si>
  <si>
    <t>전북 익산시 익산대로 52길22</t>
  </si>
  <si>
    <t>063-843-1910</t>
  </si>
  <si>
    <t>전남지역본부</t>
  </si>
  <si>
    <t>광주광역시 광산구 북문대로 663</t>
  </si>
  <si>
    <t>신상식</t>
  </si>
  <si>
    <t>062-446-5016</t>
  </si>
  <si>
    <t>광주</t>
  </si>
  <si>
    <t>3. 4~4. 8</t>
  </si>
  <si>
    <t>구동환</t>
  </si>
  <si>
    <t>062-368-7711</t>
  </si>
  <si>
    <t>여수</t>
  </si>
  <si>
    <t>3. 1~3. 31</t>
  </si>
  <si>
    <t>전남 여수시 만성로 80-1</t>
  </si>
  <si>
    <t>박필재</t>
  </si>
  <si>
    <t>061-652-2751</t>
  </si>
  <si>
    <t>순천</t>
  </si>
  <si>
    <t>3. 1~4. 10</t>
  </si>
  <si>
    <t>전남 순천시 대석길 35</t>
  </si>
  <si>
    <t>안병빈</t>
  </si>
  <si>
    <t>061-725-3813</t>
  </si>
  <si>
    <t>광양</t>
  </si>
  <si>
    <t>전남 광양시 광양읍 인덕로1029</t>
  </si>
  <si>
    <t>이흥섭</t>
  </si>
  <si>
    <t>061-762-3334</t>
  </si>
  <si>
    <t>곡성</t>
  </si>
  <si>
    <t>3. 7~6. 30</t>
  </si>
  <si>
    <t>전남 곡성군 곡성읍 읍내리 224-2</t>
  </si>
  <si>
    <t>정순기</t>
  </si>
  <si>
    <t>061-363-3420</t>
  </si>
  <si>
    <t>구례</t>
  </si>
  <si>
    <t>3. 1~4. 11</t>
  </si>
  <si>
    <t xml:space="preserve">전남 구례군 구례읍 5일시장큰길 31 </t>
  </si>
  <si>
    <t>이지웅</t>
  </si>
  <si>
    <t>061-782-8234</t>
  </si>
  <si>
    <t>화순</t>
  </si>
  <si>
    <t>3. 2~4. 17</t>
  </si>
  <si>
    <t>전남 화순군 능주면 관영리 242-2</t>
  </si>
  <si>
    <t>노재성</t>
  </si>
  <si>
    <t>061-372-6655</t>
  </si>
  <si>
    <t>강진</t>
  </si>
  <si>
    <t>2. 15~4. 30</t>
  </si>
  <si>
    <t>전남 강진군 강진읍 서산리378-2</t>
  </si>
  <si>
    <t>오병내</t>
  </si>
  <si>
    <t>061-433-3399</t>
  </si>
  <si>
    <t>해남</t>
  </si>
  <si>
    <t>전남 해남군 해남읍 고도리 488-15</t>
  </si>
  <si>
    <t>박병율</t>
  </si>
  <si>
    <t>061-536-3102</t>
  </si>
  <si>
    <t>영암</t>
  </si>
  <si>
    <t>3. 2~4. 30</t>
  </si>
  <si>
    <t>전남 영암군 영암읍 중앙로 93</t>
  </si>
  <si>
    <t>주성기</t>
  </si>
  <si>
    <t>061-473-6696</t>
  </si>
  <si>
    <t>무안</t>
  </si>
  <si>
    <t>전남 무안군 현경면 수양리 산 113-2</t>
  </si>
  <si>
    <t>박용현</t>
  </si>
  <si>
    <t>061-453-2204</t>
  </si>
  <si>
    <t>함평</t>
  </si>
  <si>
    <t>전남 함평군 함평읍 내교리 828-1</t>
  </si>
  <si>
    <t>문금현</t>
  </si>
  <si>
    <t>061-322-2646</t>
  </si>
  <si>
    <t>영광</t>
  </si>
  <si>
    <t>전남 영광읍 천년로 12길 54</t>
  </si>
  <si>
    <t>김기병</t>
  </si>
  <si>
    <t>061-351-2212</t>
  </si>
  <si>
    <t>장성</t>
  </si>
  <si>
    <t>전남 장성군 장성읍 청운길 35</t>
  </si>
  <si>
    <t>문세영</t>
  </si>
  <si>
    <t>061-393-2004</t>
  </si>
  <si>
    <t>완도</t>
  </si>
  <si>
    <t>전남 완도읍 개포로151</t>
  </si>
  <si>
    <t>김용덕</t>
  </si>
  <si>
    <t>061-555-3338</t>
  </si>
  <si>
    <t>진도</t>
  </si>
  <si>
    <t>3. 1~4. 7</t>
  </si>
  <si>
    <t>전남 진도군 진도읍 진도대로 7143-10</t>
  </si>
  <si>
    <t>김상수</t>
  </si>
  <si>
    <t>061-544-6101</t>
  </si>
  <si>
    <t>신안</t>
  </si>
  <si>
    <t>전남 목포시 양을로 67-1</t>
  </si>
  <si>
    <t>천경원</t>
  </si>
  <si>
    <t>061-277-2433</t>
  </si>
  <si>
    <t>경북지역본부</t>
  </si>
  <si>
    <t>2. 26~4. 1</t>
  </si>
  <si>
    <t>대구시 동구 신암남로 15</t>
  </si>
  <si>
    <t>이창희</t>
  </si>
  <si>
    <t>053-215-3048</t>
  </si>
  <si>
    <t>대구달성</t>
  </si>
  <si>
    <t>3. 5~4. 12</t>
  </si>
  <si>
    <t>대구시 남구 대명서로 166</t>
  </si>
  <si>
    <t>백원협</t>
  </si>
  <si>
    <t>053-656-0652</t>
  </si>
  <si>
    <t>포항</t>
  </si>
  <si>
    <t>경북 포항시 북구 중앙로 363</t>
  </si>
  <si>
    <t>조욱현</t>
  </si>
  <si>
    <t>054-247-4654</t>
  </si>
  <si>
    <t>김천</t>
  </si>
  <si>
    <t>경북 김천시 영남대로 2059</t>
  </si>
  <si>
    <t>백기철</t>
  </si>
  <si>
    <t>054-431-3151</t>
  </si>
  <si>
    <t>안동</t>
  </si>
  <si>
    <t>경북 안동시 송현동 567-1</t>
  </si>
  <si>
    <t>이동훈</t>
  </si>
  <si>
    <t>054-858-4621</t>
  </si>
  <si>
    <t>영주</t>
  </si>
  <si>
    <t>경북 영주시 영주로 231번길 12</t>
  </si>
  <si>
    <t>이병호</t>
  </si>
  <si>
    <t>054-635-4244</t>
  </si>
  <si>
    <t>상주</t>
  </si>
  <si>
    <t>3. 15~4. 15</t>
  </si>
  <si>
    <t>경북 상주시 영남제일로 1785</t>
  </si>
  <si>
    <t>신현종</t>
  </si>
  <si>
    <t>054-533-5134</t>
  </si>
  <si>
    <t>문경</t>
  </si>
  <si>
    <t>3. 5~4. 5</t>
  </si>
  <si>
    <t>경북 문경시 매봉1길 67</t>
  </si>
  <si>
    <t>054-556-2626</t>
  </si>
  <si>
    <t>군위</t>
  </si>
  <si>
    <t>3. 2~5. 4</t>
  </si>
  <si>
    <t>경북 군위군 군위읍 중앙5길 11</t>
  </si>
  <si>
    <t>이용우</t>
  </si>
  <si>
    <t>054-383-2004</t>
  </si>
  <si>
    <t>의성</t>
  </si>
  <si>
    <t>2. 1~4. 30</t>
  </si>
  <si>
    <t>경북 의성군 의성읍 후죽5길 13</t>
  </si>
  <si>
    <t>김판섭</t>
  </si>
  <si>
    <t>054-834-7101</t>
  </si>
  <si>
    <t>청송</t>
  </si>
  <si>
    <t>경북 청송군 청송읍 금곡리 853-3</t>
  </si>
  <si>
    <t>조진훈</t>
  </si>
  <si>
    <t>054-872-7190</t>
  </si>
  <si>
    <t>영양</t>
  </si>
  <si>
    <t>4. 1~4. 30</t>
  </si>
  <si>
    <t>경북 영양군 영양읍 황용천길 40</t>
  </si>
  <si>
    <t>조원석</t>
  </si>
  <si>
    <t>054-862-8477</t>
  </si>
  <si>
    <t>고령</t>
  </si>
  <si>
    <t>3. 2~4. 15</t>
  </si>
  <si>
    <t>경북 고령군 고령읍 우륵로 78</t>
  </si>
  <si>
    <t>오주숙</t>
  </si>
  <si>
    <t>054-954-2310</t>
  </si>
  <si>
    <t>성주</t>
  </si>
  <si>
    <t>2. 29~4. 10</t>
  </si>
  <si>
    <t>경북 성주군 성주읍 예산리 293-2</t>
  </si>
  <si>
    <t>여상우</t>
  </si>
  <si>
    <t>054-933-4005</t>
  </si>
  <si>
    <t>칠곡</t>
  </si>
  <si>
    <t>경북 칠곡군 왜관읍 달오2길 26</t>
  </si>
  <si>
    <t>김낙연</t>
  </si>
  <si>
    <t>054-974-0204</t>
  </si>
  <si>
    <t>울릉</t>
  </si>
  <si>
    <t>4. 1~4. 25</t>
  </si>
  <si>
    <t>경북 울릉군 울릉읍 봉래길 250</t>
  </si>
  <si>
    <t>전정권</t>
  </si>
  <si>
    <t>054-791-2560</t>
  </si>
  <si>
    <t>경남지역본부</t>
  </si>
  <si>
    <t>2. 11~4. 9</t>
  </si>
  <si>
    <t>경남 창원시 의창구 중앙대로 162번길 11</t>
  </si>
  <si>
    <t>박근식</t>
  </si>
  <si>
    <t>부산</t>
  </si>
  <si>
    <t>2. 22~4. 10</t>
  </si>
  <si>
    <t>부산 기장군 철마면 고촌리 675</t>
  </si>
  <si>
    <t>김은수</t>
  </si>
  <si>
    <t>051-528-9148</t>
  </si>
  <si>
    <t>울산</t>
  </si>
  <si>
    <t>경남 울주군 범서읍 입압리 510-15번지</t>
  </si>
  <si>
    <t>김문규</t>
  </si>
  <si>
    <t>052-211-7396</t>
  </si>
  <si>
    <t>창원</t>
  </si>
  <si>
    <t>경남 창원시 의창구천주로 1번길 14</t>
  </si>
  <si>
    <t>정균호</t>
  </si>
  <si>
    <t>055-296-3877</t>
  </si>
  <si>
    <t>진주</t>
  </si>
  <si>
    <t>경남 진주시 내동면 삼계리25-2</t>
  </si>
  <si>
    <t>하철수</t>
  </si>
  <si>
    <t>055-752-0409</t>
  </si>
  <si>
    <t>통영</t>
  </si>
  <si>
    <t>이유빈</t>
  </si>
  <si>
    <t>사천</t>
  </si>
  <si>
    <t>3. 2∼4. 5</t>
  </si>
  <si>
    <t>경남 사천시 사천읍 사주리 17-2</t>
  </si>
  <si>
    <t>박동진</t>
  </si>
  <si>
    <t>055-852-2047</t>
  </si>
  <si>
    <t>김해</t>
  </si>
  <si>
    <t>경남 김해시 강동 421-23</t>
  </si>
  <si>
    <t>양재동</t>
  </si>
  <si>
    <t>055-321-5101</t>
  </si>
  <si>
    <t>밀양</t>
  </si>
  <si>
    <t>경남 밀양시 터미널4길 10</t>
  </si>
  <si>
    <t>고재명</t>
  </si>
  <si>
    <t>055-353-9935</t>
  </si>
  <si>
    <t>거제</t>
  </si>
  <si>
    <t>경남 거제시 문동동555-1외3필지</t>
  </si>
  <si>
    <t>의령</t>
  </si>
  <si>
    <t>경남 의령군 의령읍 의병로 147</t>
  </si>
  <si>
    <t>송성길</t>
  </si>
  <si>
    <t>055-573-2585</t>
  </si>
  <si>
    <t>함안</t>
  </si>
  <si>
    <t>2. 26~4. 10</t>
  </si>
  <si>
    <t xml:space="preserve">경남 함안군 가야읍 함마대로 1516-1 </t>
  </si>
  <si>
    <t>055-583-2174</t>
  </si>
  <si>
    <t xml:space="preserve"> 창녕</t>
  </si>
  <si>
    <t>경남 창녕읍 창녕대로 136</t>
  </si>
  <si>
    <t>하기종</t>
  </si>
  <si>
    <t>055-533-2257</t>
  </si>
  <si>
    <t>경남 고성군 고성읍 송학리451-4</t>
  </si>
  <si>
    <t>이석규</t>
  </si>
  <si>
    <t>055-674-0735</t>
  </si>
  <si>
    <t>남해</t>
  </si>
  <si>
    <t>3. 2~4. 5</t>
  </si>
  <si>
    <t>경남 남해군 남해읍 서변리 75-8</t>
  </si>
  <si>
    <t>김종신</t>
  </si>
  <si>
    <t>055-863-3146</t>
  </si>
  <si>
    <t>하동</t>
  </si>
  <si>
    <t>2. 27~3. 31</t>
  </si>
  <si>
    <t>경남 하동군 하동읍 중앙로 42</t>
  </si>
  <si>
    <t>055-883-4501</t>
  </si>
  <si>
    <t>함양</t>
  </si>
  <si>
    <t>2. 29~4. 8</t>
  </si>
  <si>
    <t>경남 함양군 함양읍 고운로 458</t>
  </si>
  <si>
    <t>오재인</t>
  </si>
  <si>
    <t>055-964-8800</t>
  </si>
  <si>
    <t>거창</t>
  </si>
  <si>
    <t>경남 거창군 거창읍 거함대로 4길 64</t>
  </si>
  <si>
    <t>김병오</t>
  </si>
  <si>
    <t>055-944-2247</t>
  </si>
  <si>
    <t>합천</t>
  </si>
  <si>
    <t>2. 26~4. 20</t>
  </si>
  <si>
    <t>경남 합천군 합천읍 동서로 91-11</t>
  </si>
  <si>
    <t>055-931-2023</t>
  </si>
  <si>
    <t>제주지역본부</t>
  </si>
  <si>
    <t>3. 1~12. 31
(연중운영)</t>
  </si>
  <si>
    <t>정정현</t>
  </si>
  <si>
    <t>064-900-4163</t>
  </si>
  <si>
    <t>제주시</t>
  </si>
  <si>
    <t>제주시 오라2동 843-1번지
제주시 제주시 연동 2437-4</t>
  </si>
  <si>
    <t>조철승</t>
  </si>
  <si>
    <t>064-742-4883</t>
  </si>
  <si>
    <t>서귀포시</t>
  </si>
  <si>
    <t>2. 20~4. 30</t>
  </si>
  <si>
    <t>제주 서귀포시 서호동 161</t>
  </si>
  <si>
    <t>김정한</t>
  </si>
  <si>
    <t>064-766-4521</t>
  </si>
  <si>
    <t>042-537-8814</t>
  </si>
  <si>
    <t>※ 지역별 사정에 따라 변경될 수 있음</t>
  </si>
  <si>
    <t>3. 나무시장 운영 계획</t>
  </si>
  <si>
    <t>055-601-4538</t>
  </si>
  <si>
    <t>제주시 산천단동3길 30(아라일동)</t>
  </si>
</sst>
</file>

<file path=xl/styles.xml><?xml version="1.0" encoding="utf-8"?>
<styleSheet xmlns="http://schemas.openxmlformats.org/spreadsheetml/2006/main">
  <numFmts count="4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mm&quot;월&quot;\ dd&quot;일&quot;"/>
    <numFmt numFmtId="178" formatCode="_-* #,##0.00_-;\-* #,##0.00_-;_-* &quot;-&quot;_-;_-@_-"/>
    <numFmt numFmtId="179" formatCode="0.0_ "/>
    <numFmt numFmtId="180" formatCode="General&quot;개&quot;&quot;소&quot;"/>
    <numFmt numFmtId="181" formatCode="#,##0.0_);[Red]\(#,##0.0\)"/>
    <numFmt numFmtId="182" formatCode="#,##0_ "/>
    <numFmt numFmtId="183" formatCode="_-* #,##0.0_-;\-* #,##0.0_-;_-* &quot;-&quot;?_-;_-@_-"/>
    <numFmt numFmtId="184" formatCode="0.00_);[Red]\(0.00\)"/>
    <numFmt numFmtId="185" formatCode="0.00_ "/>
    <numFmt numFmtId="186" formatCode="#,##0\ &quot;F&quot;;\-#,##0\ &quot;F&quot;"/>
    <numFmt numFmtId="187" formatCode="#,##0.00_ "/>
    <numFmt numFmtId="188" formatCode="#,##0&quot; F&quot;_);[Red]\(#,##0&quot; F&quot;\)"/>
    <numFmt numFmtId="189" formatCode="_ * #,##0_ ;_ * \-#,##0_ ;_ * &quot;-&quot;_ ;_ @_ "/>
    <numFmt numFmtId="190" formatCode="_ * #,##0.00_ ;_ * \-#,##0.00_ ;_ * &quot;-&quot;??_ ;_ @_ "/>
    <numFmt numFmtId="191" formatCode="#,##0.00&quot;?_);[Red]\(#,##0.00&quot;&quot;?&quot;\)"/>
    <numFmt numFmtId="192" formatCode="#,##0&quot;?_);[Red]\(#,##0&quot;&quot;?&quot;\)"/>
    <numFmt numFmtId="193" formatCode="[$-412]yyyy&quot;년&quot;\ m&quot;월&quot;\ d&quot;일&quot;\ dddd"/>
    <numFmt numFmtId="194" formatCode="[$-412]AM/PM\ h:mm:ss"/>
    <numFmt numFmtId="195" formatCode="_-* #,##0.000_-;\-* #,##0.000_-;_-* &quot;-&quot;_-;_-@_-"/>
    <numFmt numFmtId="196" formatCode="_-* #,##0.0000_-;\-* #,##0.0000_-;_-* &quot;-&quot;_-;_-@_-"/>
    <numFmt numFmtId="197" formatCode="#,##0.0_ "/>
    <numFmt numFmtId="198" formatCode="#,##0.0_);\(#,##0.0\)"/>
    <numFmt numFmtId="199" formatCode="0.0_);[Red]\(0.0\)"/>
    <numFmt numFmtId="200" formatCode="_-* #,##0.0_-;\-* #,##0.0_-;_-* &quot;-&quot;??_-;_-@_-"/>
    <numFmt numFmtId="201" formatCode="#,##0_);[Red]\(#,##0\)"/>
    <numFmt numFmtId="202" formatCode="_-* #,##0.0_-;\-* #,##0.0_-;_-* &quot;-&quot;????_-;_-@_-"/>
    <numFmt numFmtId="203" formatCode="00.\ 00"/>
    <numFmt numFmtId="204" formatCode="@\ @"/>
    <numFmt numFmtId="205" formatCode="&quot;개소&quot;"/>
    <numFmt numFmtId="206" formatCode="@&quot;개소&quot;"/>
    <numFmt numFmtId="207" formatCode="#,##0;[Red]#,##0"/>
    <numFmt numFmtId="208" formatCode="#,##0.0;[Red]#,##0.0"/>
    <numFmt numFmtId="209" formatCode="0.000_ "/>
    <numFmt numFmtId="210" formatCode="_-* #,##0.00000_-;\-* #,##0.00000_-;_-* &quot;-&quot;_-;_-@_-"/>
    <numFmt numFmtId="211" formatCode="0.00;_ۿ"/>
  </numFmts>
  <fonts count="59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20"/>
      <name val="HY헤드라인M"/>
      <family val="1"/>
    </font>
    <font>
      <b/>
      <sz val="8"/>
      <name val="돋움"/>
      <family val="3"/>
    </font>
    <font>
      <sz val="10"/>
      <name val="굴림"/>
      <family val="3"/>
    </font>
    <font>
      <sz val="11"/>
      <name val="굴림체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u val="single"/>
      <sz val="13"/>
      <name val="굴림체"/>
      <family val="3"/>
    </font>
    <font>
      <sz val="12"/>
      <name val="굴림체"/>
      <family val="3"/>
    </font>
    <font>
      <b/>
      <sz val="12"/>
      <name val="돋움"/>
      <family val="3"/>
    </font>
    <font>
      <sz val="8"/>
      <color indexed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Arial"/>
      <family val="2"/>
    </font>
    <font>
      <sz val="11"/>
      <color indexed="8"/>
      <name val="굴림체"/>
      <family val="3"/>
    </font>
    <font>
      <b/>
      <u val="single"/>
      <sz val="13"/>
      <color indexed="8"/>
      <name val="굴림체"/>
      <family val="3"/>
    </font>
    <font>
      <sz val="12"/>
      <color indexed="8"/>
      <name val="굴림체"/>
      <family val="3"/>
    </font>
    <font>
      <b/>
      <sz val="10"/>
      <name val="굴림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9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8"/>
      <color theme="1"/>
      <name val="돋움"/>
      <family val="3"/>
    </font>
    <font>
      <sz val="9"/>
      <color rgb="FFFF0000"/>
      <name val="돋움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60029125213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/>
      <bottom style="hair"/>
    </border>
    <border>
      <left style="thin"/>
      <right>
        <color indexed="63"/>
      </right>
      <top/>
      <bottom/>
    </border>
    <border>
      <left style="hair"/>
      <right style="thin"/>
      <top/>
      <bottom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</borders>
  <cellStyleXfs count="14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4" fillId="25" borderId="0" applyNumberFormat="0" applyBorder="0" applyAlignment="0" applyProtection="0"/>
    <xf numFmtId="0" fontId="39" fillId="26" borderId="0" applyNumberFormat="0" applyBorder="0" applyAlignment="0" applyProtection="0"/>
    <xf numFmtId="0" fontId="14" fillId="17" borderId="0" applyNumberFormat="0" applyBorder="0" applyAlignment="0" applyProtection="0"/>
    <xf numFmtId="0" fontId="39" fillId="27" borderId="0" applyNumberFormat="0" applyBorder="0" applyAlignment="0" applyProtection="0"/>
    <xf numFmtId="0" fontId="14" fillId="19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39" fillId="30" borderId="0" applyNumberFormat="0" applyBorder="0" applyAlignment="0" applyProtection="0"/>
    <xf numFmtId="0" fontId="14" fillId="31" borderId="0" applyNumberFormat="0" applyBorder="0" applyAlignment="0" applyProtection="0"/>
    <xf numFmtId="0" fontId="39" fillId="32" borderId="0" applyNumberFormat="0" applyBorder="0" applyAlignment="0" applyProtection="0"/>
    <xf numFmtId="0" fontId="14" fillId="33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/>
      <protection/>
    </xf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8" fillId="0" borderId="0">
      <alignment/>
      <protection/>
    </xf>
    <xf numFmtId="0" fontId="10" fillId="0" borderId="0" applyFill="0" applyBorder="0" applyProtection="0">
      <alignment horizontal="centerContinuous" vertical="center"/>
    </xf>
    <xf numFmtId="0" fontId="32" fillId="0" borderId="0" applyFill="0" applyBorder="0" applyProtection="0">
      <alignment horizontal="centerContinuous" vertical="center"/>
    </xf>
    <xf numFmtId="0" fontId="11" fillId="34" borderId="0" applyFill="0" applyBorder="0" applyProtection="0">
      <alignment horizontal="center" vertical="center"/>
    </xf>
    <xf numFmtId="0" fontId="33" fillId="34" borderId="0" applyFill="0" applyBorder="0" applyProtection="0">
      <alignment horizontal="center" vertical="center"/>
    </xf>
    <xf numFmtId="0" fontId="39" fillId="35" borderId="0" applyNumberFormat="0" applyBorder="0" applyAlignment="0" applyProtection="0"/>
    <xf numFmtId="0" fontId="14" fillId="36" borderId="0" applyNumberFormat="0" applyBorder="0" applyAlignment="0" applyProtection="0"/>
    <xf numFmtId="0" fontId="39" fillId="37" borderId="0" applyNumberFormat="0" applyBorder="0" applyAlignment="0" applyProtection="0"/>
    <xf numFmtId="0" fontId="14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39" fillId="41" borderId="0" applyNumberFormat="0" applyBorder="0" applyAlignment="0" applyProtection="0"/>
    <xf numFmtId="0" fontId="14" fillId="29" borderId="0" applyNumberFormat="0" applyBorder="0" applyAlignment="0" applyProtection="0"/>
    <xf numFmtId="0" fontId="39" fillId="42" borderId="0" applyNumberFormat="0" applyBorder="0" applyAlignment="0" applyProtection="0"/>
    <xf numFmtId="0" fontId="14" fillId="31" borderId="0" applyNumberFormat="0" applyBorder="0" applyAlignment="0" applyProtection="0"/>
    <xf numFmtId="0" fontId="39" fillId="43" borderId="0" applyNumberFormat="0" applyBorder="0" applyAlignment="0" applyProtection="0"/>
    <xf numFmtId="0" fontId="14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5" borderId="1" applyNumberFormat="0" applyAlignment="0" applyProtection="0"/>
    <xf numFmtId="0" fontId="16" fillId="46" borderId="2" applyNumberFormat="0" applyAlignment="0" applyProtection="0"/>
    <xf numFmtId="0" fontId="42" fillId="47" borderId="0" applyNumberFormat="0" applyBorder="0" applyAlignment="0" applyProtection="0"/>
    <xf numFmtId="0" fontId="17" fillId="5" borderId="0" applyNumberFormat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9" fontId="0" fillId="0" borderId="0" applyFont="0" applyFill="0" applyBorder="0" applyAlignment="0" applyProtection="0"/>
    <xf numFmtId="9" fontId="6" fillId="34" borderId="0" applyFill="0" applyBorder="0" applyProtection="0">
      <alignment horizontal="right"/>
    </xf>
    <xf numFmtId="9" fontId="31" fillId="34" borderId="0" applyFill="0" applyBorder="0" applyProtection="0">
      <alignment horizontal="right"/>
    </xf>
    <xf numFmtId="10" fontId="6" fillId="0" borderId="0" applyFill="0" applyBorder="0" applyProtection="0">
      <alignment horizontal="right"/>
    </xf>
    <xf numFmtId="10" fontId="31" fillId="0" borderId="0" applyFill="0" applyBorder="0" applyProtection="0">
      <alignment horizontal="right"/>
    </xf>
    <xf numFmtId="0" fontId="43" fillId="50" borderId="0" applyNumberFormat="0" applyBorder="0" applyAlignment="0" applyProtection="0"/>
    <xf numFmtId="0" fontId="18" fillId="51" borderId="0" applyNumberFormat="0" applyBorder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52" borderId="5" applyNumberFormat="0" applyAlignment="0" applyProtection="0"/>
    <xf numFmtId="0" fontId="20" fillId="5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30" fillId="0" borderId="0">
      <alignment/>
      <protection/>
    </xf>
    <xf numFmtId="0" fontId="46" fillId="0" borderId="7" applyNumberFormat="0" applyFill="0" applyAlignment="0" applyProtection="0"/>
    <xf numFmtId="0" fontId="21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22" fillId="0" borderId="10" applyNumberFormat="0" applyFill="0" applyAlignment="0" applyProtection="0"/>
    <xf numFmtId="0" fontId="49" fillId="54" borderId="1" applyNumberFormat="0" applyAlignment="0" applyProtection="0"/>
    <xf numFmtId="0" fontId="23" fillId="13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25" fillId="0" borderId="12" applyNumberFormat="0" applyFill="0" applyAlignment="0" applyProtection="0"/>
    <xf numFmtId="0" fontId="52" fillId="0" borderId="13" applyNumberFormat="0" applyFill="0" applyAlignment="0" applyProtection="0"/>
    <xf numFmtId="0" fontId="26" fillId="0" borderId="14" applyNumberFormat="0" applyFill="0" applyAlignment="0" applyProtection="0"/>
    <xf numFmtId="0" fontId="53" fillId="0" borderId="15" applyNumberFormat="0" applyFill="0" applyAlignment="0" applyProtection="0"/>
    <xf numFmtId="0" fontId="27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55" borderId="0" applyNumberFormat="0" applyBorder="0" applyAlignment="0" applyProtection="0"/>
    <xf numFmtId="0" fontId="28" fillId="7" borderId="0" applyNumberFormat="0" applyBorder="0" applyAlignment="0" applyProtection="0"/>
    <xf numFmtId="0" fontId="55" fillId="45" borderId="17" applyNumberFormat="0" applyAlignment="0" applyProtection="0"/>
    <xf numFmtId="0" fontId="29" fillId="46" borderId="18" applyNumberFormat="0" applyAlignment="0" applyProtection="0"/>
    <xf numFmtId="186" fontId="6" fillId="0" borderId="0" applyFont="0" applyFill="0" applyBorder="0" applyAlignment="0" applyProtection="0"/>
    <xf numFmtId="187" fontId="6" fillId="34" borderId="0" applyFill="0" applyBorder="0" applyProtection="0">
      <alignment horizontal="right"/>
    </xf>
    <xf numFmtId="187" fontId="31" fillId="34" borderId="0" applyFill="0" applyBorder="0" applyProtection="0">
      <alignment horizontal="right"/>
    </xf>
    <xf numFmtId="188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41" fontId="2" fillId="0" borderId="24" xfId="98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 shrinkToFit="1"/>
    </xf>
    <xf numFmtId="0" fontId="57" fillId="0" borderId="25" xfId="0" applyFont="1" applyFill="1" applyBorder="1" applyAlignment="1">
      <alignment horizontal="left" vertical="center" shrinkToFit="1"/>
    </xf>
    <xf numFmtId="176" fontId="2" fillId="0" borderId="24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41" fontId="2" fillId="0" borderId="28" xfId="98" applyFont="1" applyFill="1" applyBorder="1" applyAlignment="1">
      <alignment horizontal="center" vertical="center"/>
    </xf>
    <xf numFmtId="41" fontId="2" fillId="0" borderId="29" xfId="98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 shrinkToFit="1"/>
    </xf>
    <xf numFmtId="0" fontId="57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57" fillId="0" borderId="32" xfId="0" applyFont="1" applyFill="1" applyBorder="1" applyAlignment="1">
      <alignment horizontal="center" vertical="center" shrinkToFit="1"/>
    </xf>
    <xf numFmtId="0" fontId="57" fillId="0" borderId="32" xfId="0" applyFont="1" applyFill="1" applyBorder="1" applyAlignment="1">
      <alignment horizontal="left" vertical="center" shrinkToFit="1"/>
    </xf>
    <xf numFmtId="0" fontId="57" fillId="0" borderId="34" xfId="0" applyFont="1" applyFill="1" applyBorder="1" applyAlignment="1">
      <alignment horizontal="center" vertical="center" shrinkToFit="1"/>
    </xf>
    <xf numFmtId="0" fontId="57" fillId="0" borderId="35" xfId="0" applyFont="1" applyFill="1" applyBorder="1" applyAlignment="1">
      <alignment horizontal="center" vertical="center" shrinkToFit="1"/>
    </xf>
    <xf numFmtId="0" fontId="57" fillId="0" borderId="19" xfId="0" applyFont="1" applyFill="1" applyBorder="1" applyAlignment="1">
      <alignment horizontal="center" vertical="center" shrinkToFit="1"/>
    </xf>
    <xf numFmtId="0" fontId="57" fillId="0" borderId="19" xfId="0" applyFont="1" applyFill="1" applyBorder="1" applyAlignment="1">
      <alignment horizontal="left" vertical="center" shrinkToFit="1"/>
    </xf>
    <xf numFmtId="0" fontId="57" fillId="0" borderId="33" xfId="0" applyFont="1" applyFill="1" applyBorder="1" applyAlignment="1">
      <alignment horizontal="center" vertical="center" shrinkToFit="1"/>
    </xf>
    <xf numFmtId="0" fontId="57" fillId="0" borderId="27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left" vertical="center" shrinkToFit="1"/>
    </xf>
    <xf numFmtId="14" fontId="57" fillId="0" borderId="19" xfId="0" applyNumberFormat="1" applyFont="1" applyFill="1" applyBorder="1" applyAlignment="1">
      <alignment horizontal="center" vertical="center" shrinkToFit="1"/>
    </xf>
    <xf numFmtId="0" fontId="57" fillId="0" borderId="19" xfId="0" applyFont="1" applyFill="1" applyBorder="1" applyAlignment="1" quotePrefix="1">
      <alignment horizontal="center" vertical="center" wrapText="1" shrinkToFit="1"/>
    </xf>
    <xf numFmtId="0" fontId="57" fillId="0" borderId="36" xfId="137" applyFont="1" applyFill="1" applyBorder="1" applyAlignment="1">
      <alignment horizontal="left" vertical="center" shrinkToFit="1"/>
      <protection/>
    </xf>
    <xf numFmtId="41" fontId="2" fillId="0" borderId="27" xfId="98" applyFont="1" applyFill="1" applyBorder="1" applyAlignment="1">
      <alignment horizontal="center" vertical="center"/>
    </xf>
    <xf numFmtId="0" fontId="57" fillId="0" borderId="28" xfId="137" applyFont="1" applyFill="1" applyBorder="1" applyAlignment="1">
      <alignment horizontal="center" vertical="center" shrinkToFit="1"/>
      <protection/>
    </xf>
    <xf numFmtId="0" fontId="57" fillId="0" borderId="27" xfId="137" applyFont="1" applyFill="1" applyBorder="1" applyAlignment="1">
      <alignment horizontal="center" vertical="center" shrinkToFit="1"/>
      <protection/>
    </xf>
    <xf numFmtId="0" fontId="57" fillId="0" borderId="19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left" vertical="center" shrinkToFit="1"/>
    </xf>
    <xf numFmtId="176" fontId="2" fillId="0" borderId="26" xfId="98" applyNumberFormat="1" applyFont="1" applyFill="1" applyBorder="1" applyAlignment="1">
      <alignment horizontal="right" vertical="center"/>
    </xf>
    <xf numFmtId="176" fontId="2" fillId="0" borderId="27" xfId="98" applyNumberFormat="1" applyFont="1" applyFill="1" applyBorder="1" applyAlignment="1">
      <alignment horizontal="right" vertical="center"/>
    </xf>
    <xf numFmtId="0" fontId="57" fillId="0" borderId="28" xfId="0" applyFont="1" applyFill="1" applyBorder="1" applyAlignment="1">
      <alignment horizontal="center" vertical="center" shrinkToFit="1"/>
    </xf>
    <xf numFmtId="0" fontId="57" fillId="0" borderId="23" xfId="0" applyFont="1" applyFill="1" applyBorder="1" applyAlignment="1">
      <alignment horizontal="center" vertical="center" shrinkToFit="1"/>
    </xf>
    <xf numFmtId="0" fontId="57" fillId="0" borderId="23" xfId="0" applyFont="1" applyFill="1" applyBorder="1" applyAlignment="1">
      <alignment horizontal="left" vertical="center" shrinkToFit="1"/>
    </xf>
    <xf numFmtId="176" fontId="2" fillId="0" borderId="29" xfId="0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 horizontal="left" vertical="center" shrinkToFit="1"/>
    </xf>
    <xf numFmtId="0" fontId="57" fillId="0" borderId="23" xfId="0" applyFont="1" applyFill="1" applyBorder="1" applyAlignment="1">
      <alignment vertical="center" shrinkToFit="1"/>
    </xf>
    <xf numFmtId="176" fontId="2" fillId="0" borderId="37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41" fontId="2" fillId="0" borderId="39" xfId="98" applyFont="1" applyFill="1" applyBorder="1" applyAlignment="1">
      <alignment horizontal="center" vertical="center"/>
    </xf>
    <xf numFmtId="41" fontId="2" fillId="0" borderId="31" xfId="98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vertical="center" shrinkToFit="1"/>
    </xf>
    <xf numFmtId="0" fontId="57" fillId="0" borderId="19" xfId="0" applyFont="1" applyFill="1" applyBorder="1" applyAlignment="1">
      <alignment horizontal="center" vertical="center" wrapText="1" shrinkToFit="1"/>
    </xf>
    <xf numFmtId="0" fontId="57" fillId="0" borderId="25" xfId="0" applyFont="1" applyFill="1" applyBorder="1" applyAlignment="1">
      <alignment vertical="center" shrinkToFit="1"/>
    </xf>
    <xf numFmtId="0" fontId="57" fillId="0" borderId="40" xfId="0" applyFont="1" applyFill="1" applyBorder="1" applyAlignment="1">
      <alignment horizontal="center" vertical="center" shrinkToFit="1"/>
    </xf>
    <xf numFmtId="0" fontId="57" fillId="0" borderId="41" xfId="0" applyFont="1" applyFill="1" applyBorder="1" applyAlignment="1">
      <alignment horizontal="center" vertical="center" shrinkToFit="1"/>
    </xf>
    <xf numFmtId="0" fontId="57" fillId="0" borderId="32" xfId="0" applyFont="1" applyFill="1" applyBorder="1" applyAlignment="1">
      <alignment vertical="center" shrinkToFit="1"/>
    </xf>
    <xf numFmtId="0" fontId="57" fillId="0" borderId="23" xfId="0" applyFont="1" applyFill="1" applyBorder="1" applyAlignment="1" quotePrefix="1">
      <alignment horizontal="center" vertical="center" shrinkToFit="1"/>
    </xf>
    <xf numFmtId="0" fontId="13" fillId="0" borderId="19" xfId="0" applyFont="1" applyFill="1" applyBorder="1" applyAlignment="1">
      <alignment horizontal="left" vertical="center" shrinkToFit="1"/>
    </xf>
    <xf numFmtId="49" fontId="57" fillId="0" borderId="19" xfId="0" applyNumberFormat="1" applyFont="1" applyFill="1" applyBorder="1" applyAlignment="1">
      <alignment horizontal="left" vertical="center" shrinkToFit="1"/>
    </xf>
    <xf numFmtId="0" fontId="57" fillId="0" borderId="23" xfId="0" applyFont="1" applyFill="1" applyBorder="1" applyAlignment="1">
      <alignment horizontal="center" vertical="center" wrapText="1" shrinkToFit="1"/>
    </xf>
    <xf numFmtId="0" fontId="57" fillId="0" borderId="19" xfId="0" applyFont="1" applyFill="1" applyBorder="1" applyAlignment="1">
      <alignment vertical="center" wrapText="1" shrinkToFit="1"/>
    </xf>
    <xf numFmtId="0" fontId="57" fillId="0" borderId="42" xfId="0" applyFont="1" applyFill="1" applyBorder="1" applyAlignment="1">
      <alignment horizontal="center" vertical="center" shrinkToFit="1"/>
    </xf>
    <xf numFmtId="0" fontId="57" fillId="0" borderId="42" xfId="0" applyFont="1" applyFill="1" applyBorder="1" applyAlignment="1">
      <alignment vertical="center" shrinkToFit="1"/>
    </xf>
    <xf numFmtId="176" fontId="2" fillId="0" borderId="43" xfId="0" applyNumberFormat="1" applyFont="1" applyFill="1" applyBorder="1" applyAlignment="1">
      <alignment horizontal="right" vertical="center"/>
    </xf>
    <xf numFmtId="41" fontId="2" fillId="0" borderId="44" xfId="98" applyFont="1" applyFill="1" applyBorder="1" applyAlignment="1">
      <alignment horizontal="center" vertical="center"/>
    </xf>
    <xf numFmtId="41" fontId="2" fillId="0" borderId="45" xfId="98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 horizontal="center" vertical="center" shrinkToFit="1"/>
    </xf>
    <xf numFmtId="0" fontId="57" fillId="0" borderId="22" xfId="0" applyFont="1" applyFill="1" applyBorder="1" applyAlignment="1">
      <alignment horizontal="center" vertical="center" shrinkToFit="1"/>
    </xf>
    <xf numFmtId="0" fontId="57" fillId="0" borderId="31" xfId="0" applyFont="1" applyFill="1" applyBorder="1" applyAlignment="1">
      <alignment horizontal="center" vertical="center" shrinkToFit="1"/>
    </xf>
    <xf numFmtId="0" fontId="58" fillId="0" borderId="0" xfId="0" applyFont="1" applyFill="1" applyAlignment="1">
      <alignment vertical="center"/>
    </xf>
    <xf numFmtId="176" fontId="2" fillId="0" borderId="20" xfId="0" applyNumberFormat="1" applyFont="1" applyFill="1" applyBorder="1" applyAlignment="1">
      <alignment horizontal="right" vertical="center"/>
    </xf>
    <xf numFmtId="0" fontId="4" fillId="56" borderId="23" xfId="139" applyFont="1" applyFill="1" applyBorder="1" applyAlignment="1">
      <alignment horizontal="center" vertical="center"/>
      <protection/>
    </xf>
    <xf numFmtId="0" fontId="4" fillId="56" borderId="47" xfId="0" applyFont="1" applyFill="1" applyBorder="1" applyAlignment="1">
      <alignment horizontal="center" vertical="center"/>
    </xf>
    <xf numFmtId="176" fontId="4" fillId="56" borderId="37" xfId="0" applyNumberFormat="1" applyFont="1" applyFill="1" applyBorder="1" applyAlignment="1">
      <alignment horizontal="center" vertical="center"/>
    </xf>
    <xf numFmtId="0" fontId="4" fillId="56" borderId="39" xfId="0" applyFont="1" applyFill="1" applyBorder="1" applyAlignment="1">
      <alignment horizontal="center" vertical="center"/>
    </xf>
    <xf numFmtId="0" fontId="4" fillId="56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80" fontId="4" fillId="56" borderId="38" xfId="0" applyNumberFormat="1" applyFont="1" applyFill="1" applyBorder="1" applyAlignment="1">
      <alignment horizontal="center" vertical="center"/>
    </xf>
    <xf numFmtId="176" fontId="4" fillId="56" borderId="39" xfId="0" applyNumberFormat="1" applyFont="1" applyFill="1" applyBorder="1" applyAlignment="1">
      <alignment horizontal="center" vertical="center"/>
    </xf>
    <xf numFmtId="176" fontId="4" fillId="56" borderId="48" xfId="0" applyNumberFormat="1" applyFont="1" applyFill="1" applyBorder="1" applyAlignment="1">
      <alignment horizontal="center" vertical="center"/>
    </xf>
    <xf numFmtId="41" fontId="4" fillId="56" borderId="48" xfId="0" applyNumberFormat="1" applyFont="1" applyFill="1" applyBorder="1" applyAlignment="1">
      <alignment horizontal="center" vertical="center"/>
    </xf>
    <xf numFmtId="41" fontId="4" fillId="56" borderId="49" xfId="0" applyNumberFormat="1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</cellXfs>
  <cellStyles count="127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AeE­ [0]_INQUIRY ¿μ¾÷AßAø " xfId="51"/>
    <cellStyle name="AeE­_INQUIRY ¿μ¾÷AßAø " xfId="52"/>
    <cellStyle name="AÞ¸¶ [0]_INQUIRY ¿μ¾÷AßAø " xfId="53"/>
    <cellStyle name="AÞ¸¶_INQUIRY ¿μ¾÷AßAø " xfId="54"/>
    <cellStyle name="C￥AØ_¿μ¾÷CoE² " xfId="55"/>
    <cellStyle name="Comma [0]_ SG&amp;A Bridge " xfId="56"/>
    <cellStyle name="Comma_ SG&amp;A Bridge " xfId="57"/>
    <cellStyle name="Currency [0]_ SG&amp;A Bridge " xfId="58"/>
    <cellStyle name="Currency_ SG&amp;A Bridge " xfId="59"/>
    <cellStyle name="Normal_ SG&amp;A Bridge " xfId="60"/>
    <cellStyle name="title [1]" xfId="61"/>
    <cellStyle name="title [1] 2" xfId="62"/>
    <cellStyle name="title [2]" xfId="63"/>
    <cellStyle name="title [2] 2" xfId="64"/>
    <cellStyle name="강조색1" xfId="65"/>
    <cellStyle name="강조색1 2" xfId="66"/>
    <cellStyle name="강조색2" xfId="67"/>
    <cellStyle name="강조색2 2" xfId="68"/>
    <cellStyle name="강조색3" xfId="69"/>
    <cellStyle name="강조색3 2" xfId="70"/>
    <cellStyle name="강조색4" xfId="71"/>
    <cellStyle name="강조색4 2" xfId="72"/>
    <cellStyle name="강조색5" xfId="73"/>
    <cellStyle name="강조색5 2" xfId="74"/>
    <cellStyle name="강조색6" xfId="75"/>
    <cellStyle name="강조색6 2" xfId="76"/>
    <cellStyle name="경고문" xfId="77"/>
    <cellStyle name="경고문 2" xfId="78"/>
    <cellStyle name="계산" xfId="79"/>
    <cellStyle name="계산 2" xfId="80"/>
    <cellStyle name="나쁨" xfId="81"/>
    <cellStyle name="나쁨 2" xfId="82"/>
    <cellStyle name="메모" xfId="83"/>
    <cellStyle name="메모 2" xfId="84"/>
    <cellStyle name="Percent" xfId="85"/>
    <cellStyle name="백분율 [0]" xfId="86"/>
    <cellStyle name="백분율 [0] 2" xfId="87"/>
    <cellStyle name="백분율 [2]" xfId="88"/>
    <cellStyle name="백분율 [2] 2" xfId="89"/>
    <cellStyle name="보통" xfId="90"/>
    <cellStyle name="보통 2" xfId="91"/>
    <cellStyle name="뷭?_BOOKSHIP" xfId="92"/>
    <cellStyle name="설명 텍스트" xfId="93"/>
    <cellStyle name="설명 텍스트 2" xfId="94"/>
    <cellStyle name="셀 확인" xfId="95"/>
    <cellStyle name="셀 확인 2" xfId="96"/>
    <cellStyle name="Comma" xfId="97"/>
    <cellStyle name="Comma [0]" xfId="98"/>
    <cellStyle name="쉼표 [0] 2" xfId="99"/>
    <cellStyle name="스타일 1" xfId="100"/>
    <cellStyle name="스타일 1 2" xfId="101"/>
    <cellStyle name="연결된 셀" xfId="102"/>
    <cellStyle name="연결된 셀 2" xfId="103"/>
    <cellStyle name="Followed Hyperlink" xfId="104"/>
    <cellStyle name="요약" xfId="105"/>
    <cellStyle name="요약 2" xfId="106"/>
    <cellStyle name="입력" xfId="107"/>
    <cellStyle name="입력 2" xfId="108"/>
    <cellStyle name="제목" xfId="109"/>
    <cellStyle name="제목 1" xfId="110"/>
    <cellStyle name="제목 1 2" xfId="111"/>
    <cellStyle name="제목 2" xfId="112"/>
    <cellStyle name="제목 2 2" xfId="113"/>
    <cellStyle name="제목 3" xfId="114"/>
    <cellStyle name="제목 3 2" xfId="115"/>
    <cellStyle name="제목 4" xfId="116"/>
    <cellStyle name="제목 4 2" xfId="117"/>
    <cellStyle name="제목 5" xfId="118"/>
    <cellStyle name="좋음" xfId="119"/>
    <cellStyle name="좋음 2" xfId="120"/>
    <cellStyle name="출력" xfId="121"/>
    <cellStyle name="출력 2" xfId="122"/>
    <cellStyle name="콤마 [0]_1202" xfId="123"/>
    <cellStyle name="콤마 [2]" xfId="124"/>
    <cellStyle name="콤마 [2] 2" xfId="125"/>
    <cellStyle name="콤마_1202" xfId="126"/>
    <cellStyle name="Currency" xfId="127"/>
    <cellStyle name="Currency [0]" xfId="128"/>
    <cellStyle name="표준 2" xfId="129"/>
    <cellStyle name="표준 2 10" xfId="130"/>
    <cellStyle name="표준 2 2" xfId="131"/>
    <cellStyle name="표준 2 3" xfId="132"/>
    <cellStyle name="표준 2 4" xfId="133"/>
    <cellStyle name="표준 2 5" xfId="134"/>
    <cellStyle name="표준 2 6" xfId="135"/>
    <cellStyle name="표준 2 7" xfId="136"/>
    <cellStyle name="표준 2 8" xfId="137"/>
    <cellStyle name="표준 2 9" xfId="138"/>
    <cellStyle name="표준_수의계약건수20060207" xfId="139"/>
    <cellStyle name="Hyperlink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O137"/>
  <sheetViews>
    <sheetView tabSelected="1" zoomScaleSheetLayoutView="90" zoomScalePageLayoutView="0" workbookViewId="0" topLeftCell="A1">
      <pane ySplit="5" topLeftCell="A6" activePane="bottomLeft" state="frozen"/>
      <selection pane="topLeft" activeCell="N15" sqref="N15"/>
      <selection pane="bottomLeft" activeCell="H2" sqref="H2:K2"/>
    </sheetView>
  </sheetViews>
  <sheetFormatPr defaultColWidth="8.88671875" defaultRowHeight="13.5"/>
  <cols>
    <col min="1" max="1" width="8.6640625" style="4" bestFit="1" customWidth="1"/>
    <col min="2" max="2" width="10.99609375" style="4" bestFit="1" customWidth="1"/>
    <col min="3" max="3" width="24.3359375" style="4" bestFit="1" customWidth="1"/>
    <col min="4" max="4" width="8.77734375" style="4" bestFit="1" customWidth="1"/>
    <col min="5" max="5" width="7.21484375" style="4" bestFit="1" customWidth="1"/>
    <col min="6" max="7" width="8.77734375" style="4" bestFit="1" customWidth="1"/>
    <col min="8" max="8" width="9.5546875" style="4" customWidth="1"/>
    <col min="9" max="9" width="9.21484375" style="4" bestFit="1" customWidth="1"/>
    <col min="10" max="10" width="6.77734375" style="4" customWidth="1"/>
    <col min="11" max="11" width="10.77734375" style="4" bestFit="1" customWidth="1"/>
    <col min="12" max="16384" width="8.88671875" style="4" customWidth="1"/>
  </cols>
  <sheetData>
    <row r="1" spans="1:11" ht="27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7" customHeight="1">
      <c r="A2" s="5" t="s">
        <v>611</v>
      </c>
      <c r="H2" s="89" t="s">
        <v>610</v>
      </c>
      <c r="I2" s="89"/>
      <c r="J2" s="89"/>
      <c r="K2" s="89"/>
    </row>
    <row r="3" spans="1:11" s="1" customFormat="1" ht="20.25" customHeight="1">
      <c r="A3" s="90" t="s">
        <v>6</v>
      </c>
      <c r="B3" s="96" t="s">
        <v>8</v>
      </c>
      <c r="C3" s="105" t="s">
        <v>7</v>
      </c>
      <c r="D3" s="93" t="s">
        <v>1</v>
      </c>
      <c r="E3" s="94"/>
      <c r="F3" s="94"/>
      <c r="G3" s="94"/>
      <c r="H3" s="94"/>
      <c r="I3" s="95"/>
      <c r="J3" s="112" t="s">
        <v>11</v>
      </c>
      <c r="K3" s="102" t="s">
        <v>12</v>
      </c>
    </row>
    <row r="4" spans="1:11" s="1" customFormat="1" ht="20.25" customHeight="1">
      <c r="A4" s="91"/>
      <c r="B4" s="97"/>
      <c r="C4" s="106"/>
      <c r="D4" s="99" t="s">
        <v>2</v>
      </c>
      <c r="E4" s="100"/>
      <c r="F4" s="100"/>
      <c r="G4" s="101"/>
      <c r="H4" s="108" t="s">
        <v>9</v>
      </c>
      <c r="I4" s="110" t="s">
        <v>3</v>
      </c>
      <c r="J4" s="113"/>
      <c r="K4" s="103"/>
    </row>
    <row r="5" spans="1:11" s="1" customFormat="1" ht="20.25" customHeight="1">
      <c r="A5" s="92"/>
      <c r="B5" s="98"/>
      <c r="C5" s="107"/>
      <c r="D5" s="6" t="s">
        <v>0</v>
      </c>
      <c r="E5" s="7" t="s">
        <v>4</v>
      </c>
      <c r="F5" s="7" t="s">
        <v>10</v>
      </c>
      <c r="G5" s="8" t="s">
        <v>5</v>
      </c>
      <c r="H5" s="109"/>
      <c r="I5" s="111"/>
      <c r="J5" s="114"/>
      <c r="K5" s="104"/>
    </row>
    <row r="6" spans="1:41" s="83" customFormat="1" ht="24" customHeight="1">
      <c r="A6" s="77"/>
      <c r="B6" s="78"/>
      <c r="C6" s="84">
        <f>COUNTA(C7:C136)</f>
        <v>130</v>
      </c>
      <c r="D6" s="85">
        <f>SUM(E6:G6)</f>
        <v>4607.349999999999</v>
      </c>
      <c r="E6" s="79">
        <f>SUM(E7:E136)</f>
        <v>795.7</v>
      </c>
      <c r="F6" s="79">
        <f>SUM(F7:F136)</f>
        <v>1758.4499999999998</v>
      </c>
      <c r="G6" s="86">
        <f>SUM(G7:G136)</f>
        <v>2053.2</v>
      </c>
      <c r="H6" s="88">
        <f>SUM(H7:H136)</f>
        <v>1332317</v>
      </c>
      <c r="I6" s="87">
        <f>SUM(I7:I136)</f>
        <v>471293</v>
      </c>
      <c r="J6" s="80"/>
      <c r="K6" s="81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1" s="2" customFormat="1" ht="24" customHeight="1">
      <c r="A7" s="12" t="s">
        <v>51</v>
      </c>
      <c r="B7" s="12" t="s">
        <v>52</v>
      </c>
      <c r="C7" s="13" t="s">
        <v>53</v>
      </c>
      <c r="D7" s="14">
        <f>SUM(E7:G7)</f>
        <v>81</v>
      </c>
      <c r="E7" s="15"/>
      <c r="F7" s="15">
        <v>80</v>
      </c>
      <c r="G7" s="16">
        <v>1</v>
      </c>
      <c r="H7" s="17"/>
      <c r="I7" s="18">
        <v>300</v>
      </c>
      <c r="J7" s="19" t="s">
        <v>54</v>
      </c>
      <c r="K7" s="20" t="s">
        <v>55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2" customFormat="1" ht="24" customHeight="1">
      <c r="A8" s="9" t="s">
        <v>56</v>
      </c>
      <c r="B8" s="9" t="s">
        <v>57</v>
      </c>
      <c r="C8" s="21" t="s">
        <v>58</v>
      </c>
      <c r="D8" s="14">
        <f aca="true" t="shared" si="0" ref="D8:D71">SUM(E8:G8)</f>
        <v>14</v>
      </c>
      <c r="E8" s="15">
        <v>3</v>
      </c>
      <c r="F8" s="15">
        <v>6</v>
      </c>
      <c r="G8" s="16">
        <v>5</v>
      </c>
      <c r="H8" s="17">
        <v>3000</v>
      </c>
      <c r="I8" s="18">
        <v>200</v>
      </c>
      <c r="J8" s="22" t="s">
        <v>59</v>
      </c>
      <c r="K8" s="23" t="s">
        <v>60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s="2" customFormat="1" ht="24" customHeight="1">
      <c r="A9" s="24" t="s">
        <v>61</v>
      </c>
      <c r="B9" s="24" t="s">
        <v>44</v>
      </c>
      <c r="C9" s="25" t="s">
        <v>62</v>
      </c>
      <c r="D9" s="14">
        <f t="shared" si="0"/>
        <v>11</v>
      </c>
      <c r="E9" s="15">
        <v>2</v>
      </c>
      <c r="F9" s="15">
        <v>3.5</v>
      </c>
      <c r="G9" s="16">
        <v>5.5</v>
      </c>
      <c r="H9" s="17">
        <v>1000</v>
      </c>
      <c r="I9" s="18">
        <v>1000</v>
      </c>
      <c r="J9" s="26" t="s">
        <v>63</v>
      </c>
      <c r="K9" s="27" t="s">
        <v>64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s="2" customFormat="1" ht="24" customHeight="1">
      <c r="A10" s="24" t="s">
        <v>65</v>
      </c>
      <c r="B10" s="24" t="s">
        <v>66</v>
      </c>
      <c r="C10" s="25" t="s">
        <v>67</v>
      </c>
      <c r="D10" s="14">
        <f t="shared" si="0"/>
        <v>9.8</v>
      </c>
      <c r="E10" s="15">
        <v>0.8</v>
      </c>
      <c r="F10" s="15">
        <v>6</v>
      </c>
      <c r="G10" s="16">
        <v>3</v>
      </c>
      <c r="H10" s="17">
        <v>2000</v>
      </c>
      <c r="I10" s="18"/>
      <c r="J10" s="26" t="s">
        <v>68</v>
      </c>
      <c r="K10" s="27" t="s">
        <v>69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s="2" customFormat="1" ht="24" customHeight="1">
      <c r="A11" s="28" t="s">
        <v>70</v>
      </c>
      <c r="B11" s="28" t="s">
        <v>40</v>
      </c>
      <c r="C11" s="29" t="s">
        <v>71</v>
      </c>
      <c r="D11" s="14">
        <f t="shared" si="0"/>
        <v>62.5</v>
      </c>
      <c r="E11" s="15">
        <v>2.5</v>
      </c>
      <c r="F11" s="15">
        <v>25</v>
      </c>
      <c r="G11" s="16">
        <v>35</v>
      </c>
      <c r="H11" s="17">
        <v>35000</v>
      </c>
      <c r="I11" s="18">
        <v>30000</v>
      </c>
      <c r="J11" s="30" t="s">
        <v>72</v>
      </c>
      <c r="K11" s="31" t="s">
        <v>73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s="2" customFormat="1" ht="24" customHeight="1">
      <c r="A12" s="10" t="s">
        <v>74</v>
      </c>
      <c r="B12" s="10" t="s">
        <v>75</v>
      </c>
      <c r="C12" s="32" t="s">
        <v>76</v>
      </c>
      <c r="D12" s="14">
        <f t="shared" si="0"/>
        <v>10.5</v>
      </c>
      <c r="E12" s="15">
        <v>3</v>
      </c>
      <c r="F12" s="15">
        <v>3.5</v>
      </c>
      <c r="G12" s="16">
        <v>4</v>
      </c>
      <c r="H12" s="17"/>
      <c r="I12" s="18">
        <v>1000</v>
      </c>
      <c r="J12" s="33" t="s">
        <v>77</v>
      </c>
      <c r="K12" s="34" t="s">
        <v>78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s="2" customFormat="1" ht="24" customHeight="1">
      <c r="A13" s="9" t="s">
        <v>79</v>
      </c>
      <c r="B13" s="9" t="s">
        <v>52</v>
      </c>
      <c r="C13" s="35" t="s">
        <v>80</v>
      </c>
      <c r="D13" s="14">
        <f t="shared" si="0"/>
        <v>255</v>
      </c>
      <c r="E13" s="15">
        <v>5</v>
      </c>
      <c r="F13" s="15">
        <v>240</v>
      </c>
      <c r="G13" s="16">
        <v>10</v>
      </c>
      <c r="H13" s="17">
        <v>120000</v>
      </c>
      <c r="I13" s="18">
        <v>6000</v>
      </c>
      <c r="J13" s="22" t="s">
        <v>81</v>
      </c>
      <c r="K13" s="23" t="s">
        <v>45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s="2" customFormat="1" ht="24" customHeight="1">
      <c r="A14" s="28" t="s">
        <v>82</v>
      </c>
      <c r="B14" s="36" t="s">
        <v>83</v>
      </c>
      <c r="C14" s="25" t="s">
        <v>84</v>
      </c>
      <c r="D14" s="14">
        <f t="shared" si="0"/>
        <v>63.7</v>
      </c>
      <c r="E14" s="15">
        <v>0.7</v>
      </c>
      <c r="F14" s="15">
        <v>50</v>
      </c>
      <c r="G14" s="16">
        <v>13</v>
      </c>
      <c r="H14" s="17">
        <v>600</v>
      </c>
      <c r="I14" s="18">
        <v>800</v>
      </c>
      <c r="J14" s="26" t="s">
        <v>85</v>
      </c>
      <c r="K14" s="27" t="s">
        <v>86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s="2" customFormat="1" ht="24" customHeight="1">
      <c r="A15" s="28" t="s">
        <v>87</v>
      </c>
      <c r="B15" s="28" t="s">
        <v>88</v>
      </c>
      <c r="C15" s="29" t="s">
        <v>89</v>
      </c>
      <c r="D15" s="14">
        <f t="shared" si="0"/>
        <v>28</v>
      </c>
      <c r="E15" s="15">
        <v>1</v>
      </c>
      <c r="F15" s="15">
        <v>20</v>
      </c>
      <c r="G15" s="16">
        <v>7</v>
      </c>
      <c r="H15" s="17"/>
      <c r="I15" s="18">
        <v>800</v>
      </c>
      <c r="J15" s="30" t="s">
        <v>90</v>
      </c>
      <c r="K15" s="31" t="s">
        <v>91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s="2" customFormat="1" ht="24" customHeight="1">
      <c r="A16" s="24" t="s">
        <v>92</v>
      </c>
      <c r="B16" s="24" t="s">
        <v>93</v>
      </c>
      <c r="C16" s="25" t="s">
        <v>94</v>
      </c>
      <c r="D16" s="14">
        <f t="shared" si="0"/>
        <v>45</v>
      </c>
      <c r="E16" s="15">
        <v>5</v>
      </c>
      <c r="F16" s="15">
        <v>10</v>
      </c>
      <c r="G16" s="16">
        <v>30</v>
      </c>
      <c r="H16" s="17">
        <v>40000</v>
      </c>
      <c r="I16" s="18">
        <v>2000</v>
      </c>
      <c r="J16" s="26" t="s">
        <v>95</v>
      </c>
      <c r="K16" s="27" t="s">
        <v>96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s="2" customFormat="1" ht="24" customHeight="1">
      <c r="A17" s="28" t="s">
        <v>97</v>
      </c>
      <c r="B17" s="28" t="s">
        <v>98</v>
      </c>
      <c r="C17" s="29" t="s">
        <v>99</v>
      </c>
      <c r="D17" s="14">
        <f t="shared" si="0"/>
        <v>17</v>
      </c>
      <c r="E17" s="15">
        <v>1</v>
      </c>
      <c r="F17" s="15">
        <v>8</v>
      </c>
      <c r="G17" s="16">
        <v>8</v>
      </c>
      <c r="H17" s="17">
        <v>10500</v>
      </c>
      <c r="I17" s="18">
        <v>2000</v>
      </c>
      <c r="J17" s="30" t="s">
        <v>100</v>
      </c>
      <c r="K17" s="31" t="s">
        <v>101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s="2" customFormat="1" ht="24" customHeight="1">
      <c r="A18" s="28" t="s">
        <v>102</v>
      </c>
      <c r="B18" s="28" t="s">
        <v>103</v>
      </c>
      <c r="C18" s="29" t="s">
        <v>104</v>
      </c>
      <c r="D18" s="14">
        <f t="shared" si="0"/>
        <v>10</v>
      </c>
      <c r="E18" s="15">
        <v>2.5</v>
      </c>
      <c r="F18" s="15">
        <v>5</v>
      </c>
      <c r="G18" s="16">
        <v>2.5</v>
      </c>
      <c r="H18" s="17">
        <v>10000</v>
      </c>
      <c r="I18" s="18">
        <v>2500</v>
      </c>
      <c r="J18" s="30" t="s">
        <v>105</v>
      </c>
      <c r="K18" s="31" t="s">
        <v>106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s="2" customFormat="1" ht="24" customHeight="1">
      <c r="A19" s="24" t="s">
        <v>107</v>
      </c>
      <c r="B19" s="24" t="s">
        <v>108</v>
      </c>
      <c r="C19" s="25" t="s">
        <v>16</v>
      </c>
      <c r="D19" s="14">
        <f t="shared" si="0"/>
        <v>30</v>
      </c>
      <c r="E19" s="15">
        <v>10</v>
      </c>
      <c r="F19" s="15">
        <v>10</v>
      </c>
      <c r="G19" s="16">
        <v>10</v>
      </c>
      <c r="H19" s="17">
        <v>10000</v>
      </c>
      <c r="I19" s="18">
        <v>2000</v>
      </c>
      <c r="J19" s="26" t="s">
        <v>17</v>
      </c>
      <c r="K19" s="27" t="s">
        <v>109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s="2" customFormat="1" ht="24" customHeight="1">
      <c r="A20" s="28" t="s">
        <v>110</v>
      </c>
      <c r="B20" s="28" t="s">
        <v>111</v>
      </c>
      <c r="C20" s="29" t="s">
        <v>112</v>
      </c>
      <c r="D20" s="14">
        <f t="shared" si="0"/>
        <v>30.2</v>
      </c>
      <c r="E20" s="15">
        <v>1.2</v>
      </c>
      <c r="F20" s="15">
        <v>7</v>
      </c>
      <c r="G20" s="16">
        <v>22</v>
      </c>
      <c r="H20" s="17"/>
      <c r="I20" s="18">
        <v>3000</v>
      </c>
      <c r="J20" s="30" t="s">
        <v>113</v>
      </c>
      <c r="K20" s="31" t="s">
        <v>114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s="2" customFormat="1" ht="26.25" customHeight="1">
      <c r="A21" s="28" t="s">
        <v>115</v>
      </c>
      <c r="B21" s="28" t="s">
        <v>116</v>
      </c>
      <c r="C21" s="29" t="s">
        <v>117</v>
      </c>
      <c r="D21" s="14">
        <f t="shared" si="0"/>
        <v>12.3</v>
      </c>
      <c r="E21" s="15">
        <v>2</v>
      </c>
      <c r="F21" s="15">
        <v>0.3</v>
      </c>
      <c r="G21" s="16">
        <v>10</v>
      </c>
      <c r="H21" s="17">
        <v>20000</v>
      </c>
      <c r="I21" s="18">
        <v>800</v>
      </c>
      <c r="J21" s="30" t="s">
        <v>118</v>
      </c>
      <c r="K21" s="31" t="s">
        <v>119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s="2" customFormat="1" ht="26.25" customHeight="1">
      <c r="A22" s="28" t="s">
        <v>120</v>
      </c>
      <c r="B22" s="24" t="s">
        <v>121</v>
      </c>
      <c r="C22" s="25" t="s">
        <v>122</v>
      </c>
      <c r="D22" s="14">
        <f t="shared" si="0"/>
        <v>12.2</v>
      </c>
      <c r="E22" s="15">
        <v>0.4</v>
      </c>
      <c r="F22" s="15">
        <v>9</v>
      </c>
      <c r="G22" s="16">
        <v>2.8</v>
      </c>
      <c r="H22" s="17">
        <v>150</v>
      </c>
      <c r="I22" s="18">
        <v>70</v>
      </c>
      <c r="J22" s="30" t="s">
        <v>123</v>
      </c>
      <c r="K22" s="31" t="s">
        <v>124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s="2" customFormat="1" ht="26.25" customHeight="1">
      <c r="A23" s="28" t="s">
        <v>125</v>
      </c>
      <c r="B23" s="37" t="s">
        <v>126</v>
      </c>
      <c r="C23" s="29" t="s">
        <v>127</v>
      </c>
      <c r="D23" s="14">
        <f t="shared" si="0"/>
        <v>22</v>
      </c>
      <c r="E23" s="15">
        <v>2.5</v>
      </c>
      <c r="F23" s="15">
        <v>4.5</v>
      </c>
      <c r="G23" s="16">
        <v>15</v>
      </c>
      <c r="H23" s="17">
        <v>50000</v>
      </c>
      <c r="I23" s="18">
        <v>5000</v>
      </c>
      <c r="J23" s="30" t="s">
        <v>128</v>
      </c>
      <c r="K23" s="31" t="s">
        <v>129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s="2" customFormat="1" ht="26.25" customHeight="1">
      <c r="A24" s="28" t="s">
        <v>130</v>
      </c>
      <c r="B24" s="28" t="s">
        <v>131</v>
      </c>
      <c r="C24" s="29" t="s">
        <v>132</v>
      </c>
      <c r="D24" s="14">
        <f t="shared" si="0"/>
        <v>70</v>
      </c>
      <c r="E24" s="15">
        <v>10</v>
      </c>
      <c r="F24" s="15">
        <v>35</v>
      </c>
      <c r="G24" s="16">
        <v>25</v>
      </c>
      <c r="H24" s="17">
        <v>53000</v>
      </c>
      <c r="I24" s="18">
        <v>800</v>
      </c>
      <c r="J24" s="30" t="s">
        <v>20</v>
      </c>
      <c r="K24" s="31" t="s">
        <v>133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s="2" customFormat="1" ht="26.25" customHeight="1">
      <c r="A25" s="28" t="s">
        <v>134</v>
      </c>
      <c r="B25" s="28" t="s">
        <v>135</v>
      </c>
      <c r="C25" s="29" t="s">
        <v>136</v>
      </c>
      <c r="D25" s="14">
        <f t="shared" si="0"/>
        <v>22</v>
      </c>
      <c r="E25" s="15">
        <v>1</v>
      </c>
      <c r="F25" s="15">
        <v>16</v>
      </c>
      <c r="G25" s="16">
        <v>5</v>
      </c>
      <c r="H25" s="17">
        <v>4000</v>
      </c>
      <c r="I25" s="18">
        <v>1500</v>
      </c>
      <c r="J25" s="30" t="s">
        <v>137</v>
      </c>
      <c r="K25" s="31" t="s">
        <v>138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s="2" customFormat="1" ht="26.25" customHeight="1">
      <c r="A26" s="28" t="s">
        <v>139</v>
      </c>
      <c r="B26" s="28" t="s">
        <v>140</v>
      </c>
      <c r="C26" s="29" t="s">
        <v>21</v>
      </c>
      <c r="D26" s="14">
        <f t="shared" si="0"/>
        <v>61.8</v>
      </c>
      <c r="E26" s="15">
        <v>1.4</v>
      </c>
      <c r="F26" s="15">
        <v>39.4</v>
      </c>
      <c r="G26" s="16">
        <v>21</v>
      </c>
      <c r="H26" s="17">
        <v>35000</v>
      </c>
      <c r="I26" s="18">
        <v>36500</v>
      </c>
      <c r="J26" s="30" t="s">
        <v>141</v>
      </c>
      <c r="K26" s="31" t="s">
        <v>142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s="2" customFormat="1" ht="26.25" customHeight="1">
      <c r="A27" s="30" t="s">
        <v>143</v>
      </c>
      <c r="B27" s="28" t="s">
        <v>135</v>
      </c>
      <c r="C27" s="38" t="s">
        <v>144</v>
      </c>
      <c r="D27" s="14">
        <f t="shared" si="0"/>
        <v>57</v>
      </c>
      <c r="E27" s="15">
        <v>9</v>
      </c>
      <c r="F27" s="15">
        <v>15</v>
      </c>
      <c r="G27" s="16">
        <v>33</v>
      </c>
      <c r="H27" s="17">
        <v>2000</v>
      </c>
      <c r="I27" s="39">
        <v>500</v>
      </c>
      <c r="J27" s="40" t="s">
        <v>145</v>
      </c>
      <c r="K27" s="41" t="s">
        <v>146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s="2" customFormat="1" ht="26.25" customHeight="1">
      <c r="A28" s="30" t="s">
        <v>13</v>
      </c>
      <c r="B28" s="42" t="s">
        <v>75</v>
      </c>
      <c r="C28" s="43" t="s">
        <v>147</v>
      </c>
      <c r="D28" s="14">
        <f t="shared" si="0"/>
        <v>143.4</v>
      </c>
      <c r="E28" s="44">
        <v>8.4</v>
      </c>
      <c r="F28" s="44">
        <v>105</v>
      </c>
      <c r="G28" s="45">
        <v>30</v>
      </c>
      <c r="H28" s="17">
        <v>20000</v>
      </c>
      <c r="I28" s="39">
        <v>25000</v>
      </c>
      <c r="J28" s="46" t="s">
        <v>148</v>
      </c>
      <c r="K28" s="31" t="s">
        <v>149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11" s="1" customFormat="1" ht="24" customHeight="1">
      <c r="A29" s="47" t="s">
        <v>150</v>
      </c>
      <c r="B29" s="47" t="s">
        <v>151</v>
      </c>
      <c r="C29" s="48" t="s">
        <v>152</v>
      </c>
      <c r="D29" s="14">
        <f t="shared" si="0"/>
        <v>300</v>
      </c>
      <c r="E29" s="15">
        <v>140</v>
      </c>
      <c r="F29" s="15">
        <v>120</v>
      </c>
      <c r="G29" s="49">
        <v>40</v>
      </c>
      <c r="H29" s="11">
        <v>100000</v>
      </c>
      <c r="I29" s="39">
        <v>8000</v>
      </c>
      <c r="J29" s="19" t="s">
        <v>153</v>
      </c>
      <c r="K29" s="20" t="s">
        <v>154</v>
      </c>
    </row>
    <row r="30" spans="1:11" ht="24" customHeight="1">
      <c r="A30" s="28" t="s">
        <v>155</v>
      </c>
      <c r="B30" s="42" t="s">
        <v>111</v>
      </c>
      <c r="C30" s="29" t="s">
        <v>156</v>
      </c>
      <c r="D30" s="14">
        <f t="shared" si="0"/>
        <v>54.5</v>
      </c>
      <c r="E30" s="15">
        <v>1.5</v>
      </c>
      <c r="F30" s="15">
        <v>38</v>
      </c>
      <c r="G30" s="49">
        <v>15</v>
      </c>
      <c r="H30" s="11">
        <v>30000</v>
      </c>
      <c r="I30" s="39">
        <v>4000</v>
      </c>
      <c r="J30" s="30" t="s">
        <v>157</v>
      </c>
      <c r="K30" s="31" t="s">
        <v>158</v>
      </c>
    </row>
    <row r="31" spans="1:11" ht="24" customHeight="1">
      <c r="A31" s="28" t="s">
        <v>159</v>
      </c>
      <c r="B31" s="42" t="s">
        <v>116</v>
      </c>
      <c r="C31" s="29" t="s">
        <v>160</v>
      </c>
      <c r="D31" s="14">
        <f t="shared" si="0"/>
        <v>90</v>
      </c>
      <c r="E31" s="15">
        <v>40</v>
      </c>
      <c r="F31" s="15">
        <v>40</v>
      </c>
      <c r="G31" s="49">
        <v>10</v>
      </c>
      <c r="H31" s="11">
        <v>35000</v>
      </c>
      <c r="I31" s="39">
        <v>50000</v>
      </c>
      <c r="J31" s="30" t="s">
        <v>161</v>
      </c>
      <c r="K31" s="31" t="s">
        <v>162</v>
      </c>
    </row>
    <row r="32" spans="1:11" ht="24" customHeight="1">
      <c r="A32" s="28" t="s">
        <v>163</v>
      </c>
      <c r="B32" s="42" t="s">
        <v>164</v>
      </c>
      <c r="C32" s="29" t="s">
        <v>165</v>
      </c>
      <c r="D32" s="14">
        <f t="shared" si="0"/>
        <v>37.5</v>
      </c>
      <c r="E32" s="15">
        <v>4</v>
      </c>
      <c r="F32" s="15">
        <v>1</v>
      </c>
      <c r="G32" s="49">
        <v>32.5</v>
      </c>
      <c r="H32" s="11">
        <v>10000</v>
      </c>
      <c r="I32" s="39">
        <v>4000</v>
      </c>
      <c r="J32" s="30" t="s">
        <v>166</v>
      </c>
      <c r="K32" s="31" t="s">
        <v>167</v>
      </c>
    </row>
    <row r="33" spans="1:11" ht="24" customHeight="1">
      <c r="A33" s="28" t="s">
        <v>168</v>
      </c>
      <c r="B33" s="42" t="s">
        <v>169</v>
      </c>
      <c r="C33" s="29" t="s">
        <v>22</v>
      </c>
      <c r="D33" s="14">
        <f t="shared" si="0"/>
        <v>17</v>
      </c>
      <c r="E33" s="15"/>
      <c r="F33" s="15">
        <v>7</v>
      </c>
      <c r="G33" s="49">
        <v>10</v>
      </c>
      <c r="H33" s="11">
        <v>20300</v>
      </c>
      <c r="I33" s="39">
        <v>900</v>
      </c>
      <c r="J33" s="30" t="s">
        <v>23</v>
      </c>
      <c r="K33" s="31" t="s">
        <v>170</v>
      </c>
    </row>
    <row r="34" spans="1:11" ht="24" customHeight="1">
      <c r="A34" s="28" t="s">
        <v>171</v>
      </c>
      <c r="B34" s="42" t="s">
        <v>172</v>
      </c>
      <c r="C34" s="29" t="s">
        <v>173</v>
      </c>
      <c r="D34" s="14">
        <f t="shared" si="0"/>
        <v>19</v>
      </c>
      <c r="E34" s="15">
        <v>3</v>
      </c>
      <c r="F34" s="15">
        <v>8</v>
      </c>
      <c r="G34" s="49">
        <v>8</v>
      </c>
      <c r="H34" s="11">
        <v>20000</v>
      </c>
      <c r="I34" s="39">
        <v>2000</v>
      </c>
      <c r="J34" s="30" t="s">
        <v>174</v>
      </c>
      <c r="K34" s="31" t="s">
        <v>46</v>
      </c>
    </row>
    <row r="35" spans="1:11" ht="24" customHeight="1">
      <c r="A35" s="28" t="s">
        <v>175</v>
      </c>
      <c r="B35" s="42" t="s">
        <v>176</v>
      </c>
      <c r="C35" s="29" t="s">
        <v>177</v>
      </c>
      <c r="D35" s="14">
        <f t="shared" si="0"/>
        <v>32</v>
      </c>
      <c r="E35" s="15"/>
      <c r="F35" s="15">
        <v>2</v>
      </c>
      <c r="G35" s="49">
        <v>30</v>
      </c>
      <c r="H35" s="11">
        <v>50000</v>
      </c>
      <c r="I35" s="39">
        <v>8000</v>
      </c>
      <c r="J35" s="30" t="s">
        <v>178</v>
      </c>
      <c r="K35" s="31" t="s">
        <v>179</v>
      </c>
    </row>
    <row r="36" spans="1:11" ht="24" customHeight="1">
      <c r="A36" s="28" t="s">
        <v>180</v>
      </c>
      <c r="B36" s="42" t="s">
        <v>172</v>
      </c>
      <c r="C36" s="50" t="s">
        <v>181</v>
      </c>
      <c r="D36" s="14">
        <f t="shared" si="0"/>
        <v>14</v>
      </c>
      <c r="E36" s="15"/>
      <c r="F36" s="15">
        <v>4</v>
      </c>
      <c r="G36" s="49">
        <v>10</v>
      </c>
      <c r="H36" s="11"/>
      <c r="I36" s="39">
        <v>2000</v>
      </c>
      <c r="J36" s="30" t="s">
        <v>182</v>
      </c>
      <c r="K36" s="31" t="s">
        <v>183</v>
      </c>
    </row>
    <row r="37" spans="1:11" ht="24" customHeight="1">
      <c r="A37" s="28" t="s">
        <v>184</v>
      </c>
      <c r="B37" s="42" t="s">
        <v>44</v>
      </c>
      <c r="C37" s="29" t="s">
        <v>185</v>
      </c>
      <c r="D37" s="14">
        <f t="shared" si="0"/>
        <v>17</v>
      </c>
      <c r="E37" s="15">
        <v>5</v>
      </c>
      <c r="F37" s="15">
        <v>2</v>
      </c>
      <c r="G37" s="49">
        <v>10</v>
      </c>
      <c r="H37" s="11"/>
      <c r="I37" s="39">
        <v>7320</v>
      </c>
      <c r="J37" s="30" t="s">
        <v>186</v>
      </c>
      <c r="K37" s="31" t="s">
        <v>187</v>
      </c>
    </row>
    <row r="38" spans="1:11" ht="24" customHeight="1">
      <c r="A38" s="28" t="s">
        <v>188</v>
      </c>
      <c r="B38" s="42" t="s">
        <v>131</v>
      </c>
      <c r="C38" s="29" t="s">
        <v>189</v>
      </c>
      <c r="D38" s="14">
        <f t="shared" si="0"/>
        <v>52</v>
      </c>
      <c r="E38" s="15">
        <v>2</v>
      </c>
      <c r="F38" s="15">
        <v>30</v>
      </c>
      <c r="G38" s="49">
        <v>20</v>
      </c>
      <c r="H38" s="11"/>
      <c r="I38" s="39">
        <v>500</v>
      </c>
      <c r="J38" s="30" t="s">
        <v>190</v>
      </c>
      <c r="K38" s="31" t="s">
        <v>191</v>
      </c>
    </row>
    <row r="39" spans="1:11" ht="24" customHeight="1">
      <c r="A39" s="47" t="s">
        <v>14</v>
      </c>
      <c r="B39" s="47" t="s">
        <v>42</v>
      </c>
      <c r="C39" s="51" t="s">
        <v>192</v>
      </c>
      <c r="D39" s="14">
        <f t="shared" si="0"/>
        <v>24</v>
      </c>
      <c r="E39" s="52">
        <v>1</v>
      </c>
      <c r="F39" s="52">
        <v>5</v>
      </c>
      <c r="G39" s="53">
        <v>18</v>
      </c>
      <c r="H39" s="54"/>
      <c r="I39" s="55">
        <v>200</v>
      </c>
      <c r="J39" s="19" t="s">
        <v>193</v>
      </c>
      <c r="K39" s="20" t="s">
        <v>194</v>
      </c>
    </row>
    <row r="40" spans="1:11" ht="24" customHeight="1">
      <c r="A40" s="28" t="s">
        <v>195</v>
      </c>
      <c r="B40" s="28" t="s">
        <v>196</v>
      </c>
      <c r="C40" s="56" t="s">
        <v>197</v>
      </c>
      <c r="D40" s="14">
        <f t="shared" si="0"/>
        <v>10</v>
      </c>
      <c r="E40" s="15"/>
      <c r="F40" s="15">
        <v>6</v>
      </c>
      <c r="G40" s="49">
        <v>4</v>
      </c>
      <c r="H40" s="11"/>
      <c r="I40" s="39"/>
      <c r="J40" s="30" t="s">
        <v>24</v>
      </c>
      <c r="K40" s="31" t="s">
        <v>47</v>
      </c>
    </row>
    <row r="41" spans="1:11" ht="24" customHeight="1">
      <c r="A41" s="28" t="s">
        <v>198</v>
      </c>
      <c r="B41" s="28" t="s">
        <v>172</v>
      </c>
      <c r="C41" s="56" t="s">
        <v>199</v>
      </c>
      <c r="D41" s="14">
        <f t="shared" si="0"/>
        <v>0.5</v>
      </c>
      <c r="E41" s="15"/>
      <c r="F41" s="15"/>
      <c r="G41" s="49">
        <v>0.5</v>
      </c>
      <c r="H41" s="11"/>
      <c r="I41" s="39"/>
      <c r="J41" s="19" t="s">
        <v>200</v>
      </c>
      <c r="K41" s="20" t="s">
        <v>201</v>
      </c>
    </row>
    <row r="42" spans="1:11" ht="24" customHeight="1">
      <c r="A42" s="28" t="s">
        <v>202</v>
      </c>
      <c r="B42" s="28" t="s">
        <v>172</v>
      </c>
      <c r="C42" s="56" t="s">
        <v>203</v>
      </c>
      <c r="D42" s="14">
        <f t="shared" si="0"/>
        <v>115</v>
      </c>
      <c r="E42" s="15">
        <v>5</v>
      </c>
      <c r="F42" s="15">
        <v>25</v>
      </c>
      <c r="G42" s="49">
        <v>85</v>
      </c>
      <c r="H42" s="11">
        <v>10000</v>
      </c>
      <c r="I42" s="39">
        <v>8000</v>
      </c>
      <c r="J42" s="30" t="s">
        <v>204</v>
      </c>
      <c r="K42" s="31" t="s">
        <v>205</v>
      </c>
    </row>
    <row r="43" spans="1:11" ht="24" customHeight="1">
      <c r="A43" s="28" t="s">
        <v>206</v>
      </c>
      <c r="B43" s="28" t="s">
        <v>207</v>
      </c>
      <c r="C43" s="56" t="s">
        <v>208</v>
      </c>
      <c r="D43" s="14">
        <f t="shared" si="0"/>
        <v>3</v>
      </c>
      <c r="E43" s="15">
        <v>1</v>
      </c>
      <c r="F43" s="15">
        <v>1</v>
      </c>
      <c r="G43" s="49">
        <v>1</v>
      </c>
      <c r="H43" s="11"/>
      <c r="I43" s="39">
        <v>10000</v>
      </c>
      <c r="J43" s="30" t="s">
        <v>209</v>
      </c>
      <c r="K43" s="31" t="s">
        <v>210</v>
      </c>
    </row>
    <row r="44" spans="1:11" ht="24" customHeight="1">
      <c r="A44" s="28" t="s">
        <v>211</v>
      </c>
      <c r="B44" s="28" t="s">
        <v>212</v>
      </c>
      <c r="C44" s="56" t="s">
        <v>213</v>
      </c>
      <c r="D44" s="14">
        <f t="shared" si="0"/>
        <v>25</v>
      </c>
      <c r="E44" s="15">
        <v>5</v>
      </c>
      <c r="F44" s="15">
        <v>10</v>
      </c>
      <c r="G44" s="49">
        <v>10</v>
      </c>
      <c r="H44" s="11">
        <v>10000</v>
      </c>
      <c r="I44" s="39">
        <v>500</v>
      </c>
      <c r="J44" s="30" t="s">
        <v>214</v>
      </c>
      <c r="K44" s="31" t="s">
        <v>215</v>
      </c>
    </row>
    <row r="45" spans="1:11" ht="24" customHeight="1">
      <c r="A45" s="28" t="s">
        <v>216</v>
      </c>
      <c r="B45" s="28" t="s">
        <v>44</v>
      </c>
      <c r="C45" s="56" t="s">
        <v>25</v>
      </c>
      <c r="D45" s="14">
        <f t="shared" si="0"/>
        <v>62</v>
      </c>
      <c r="E45" s="15">
        <v>50</v>
      </c>
      <c r="F45" s="15">
        <v>2</v>
      </c>
      <c r="G45" s="49">
        <v>10</v>
      </c>
      <c r="H45" s="11"/>
      <c r="I45" s="39">
        <v>2000</v>
      </c>
      <c r="J45" s="30" t="s">
        <v>26</v>
      </c>
      <c r="K45" s="31" t="s">
        <v>217</v>
      </c>
    </row>
    <row r="46" spans="1:11" ht="24" customHeight="1">
      <c r="A46" s="28" t="s">
        <v>218</v>
      </c>
      <c r="B46" s="28" t="s">
        <v>219</v>
      </c>
      <c r="C46" s="56" t="s">
        <v>220</v>
      </c>
      <c r="D46" s="14">
        <f t="shared" si="0"/>
        <v>5</v>
      </c>
      <c r="E46" s="15">
        <v>1</v>
      </c>
      <c r="F46" s="15">
        <v>1</v>
      </c>
      <c r="G46" s="49">
        <v>3</v>
      </c>
      <c r="H46" s="11"/>
      <c r="I46" s="39">
        <v>1000</v>
      </c>
      <c r="J46" s="30" t="s">
        <v>221</v>
      </c>
      <c r="K46" s="31" t="s">
        <v>222</v>
      </c>
    </row>
    <row r="47" spans="1:11" ht="24" customHeight="1">
      <c r="A47" s="28" t="s">
        <v>223</v>
      </c>
      <c r="B47" s="28" t="s">
        <v>224</v>
      </c>
      <c r="C47" s="56" t="s">
        <v>225</v>
      </c>
      <c r="D47" s="14">
        <f t="shared" si="0"/>
        <v>25</v>
      </c>
      <c r="E47" s="15">
        <v>5</v>
      </c>
      <c r="F47" s="15">
        <v>10</v>
      </c>
      <c r="G47" s="49">
        <v>10</v>
      </c>
      <c r="H47" s="11"/>
      <c r="I47" s="39">
        <v>2000</v>
      </c>
      <c r="J47" s="30" t="s">
        <v>27</v>
      </c>
      <c r="K47" s="31" t="s">
        <v>226</v>
      </c>
    </row>
    <row r="48" spans="1:11" ht="24" customHeight="1">
      <c r="A48" s="28" t="s">
        <v>227</v>
      </c>
      <c r="B48" s="28" t="s">
        <v>103</v>
      </c>
      <c r="C48" s="56" t="s">
        <v>228</v>
      </c>
      <c r="D48" s="14">
        <f t="shared" si="0"/>
        <v>8.2</v>
      </c>
      <c r="E48" s="15">
        <v>5</v>
      </c>
      <c r="F48" s="15">
        <v>1.2</v>
      </c>
      <c r="G48" s="49">
        <v>2</v>
      </c>
      <c r="H48" s="11"/>
      <c r="I48" s="39"/>
      <c r="J48" s="30" t="s">
        <v>229</v>
      </c>
      <c r="K48" s="31" t="s">
        <v>230</v>
      </c>
    </row>
    <row r="49" spans="1:11" ht="24" customHeight="1">
      <c r="A49" s="28" t="s">
        <v>231</v>
      </c>
      <c r="B49" s="28" t="s">
        <v>232</v>
      </c>
      <c r="C49" s="56" t="s">
        <v>233</v>
      </c>
      <c r="D49" s="14">
        <f t="shared" si="0"/>
        <v>7</v>
      </c>
      <c r="E49" s="15"/>
      <c r="F49" s="15"/>
      <c r="G49" s="49">
        <v>7</v>
      </c>
      <c r="H49" s="11"/>
      <c r="I49" s="39"/>
      <c r="J49" s="30" t="s">
        <v>28</v>
      </c>
      <c r="K49" s="31" t="s">
        <v>234</v>
      </c>
    </row>
    <row r="50" spans="1:11" ht="24" customHeight="1">
      <c r="A50" s="47" t="s">
        <v>235</v>
      </c>
      <c r="B50" s="47" t="s">
        <v>236</v>
      </c>
      <c r="C50" s="51" t="s">
        <v>237</v>
      </c>
      <c r="D50" s="14">
        <f t="shared" si="0"/>
        <v>40</v>
      </c>
      <c r="E50" s="15">
        <v>5</v>
      </c>
      <c r="F50" s="15">
        <v>20</v>
      </c>
      <c r="G50" s="49">
        <v>15</v>
      </c>
      <c r="H50" s="11"/>
      <c r="I50" s="39">
        <v>5000</v>
      </c>
      <c r="J50" s="19" t="s">
        <v>238</v>
      </c>
      <c r="K50" s="74" t="s">
        <v>609</v>
      </c>
    </row>
    <row r="51" spans="1:11" ht="24" customHeight="1">
      <c r="A51" s="28" t="s">
        <v>239</v>
      </c>
      <c r="B51" s="28" t="s">
        <v>236</v>
      </c>
      <c r="C51" s="56" t="s">
        <v>237</v>
      </c>
      <c r="D51" s="14">
        <f t="shared" si="0"/>
        <v>20</v>
      </c>
      <c r="E51" s="15">
        <v>2</v>
      </c>
      <c r="F51" s="15">
        <v>8</v>
      </c>
      <c r="G51" s="49">
        <v>10</v>
      </c>
      <c r="H51" s="11"/>
      <c r="I51" s="39">
        <v>4000</v>
      </c>
      <c r="J51" s="30" t="s">
        <v>240</v>
      </c>
      <c r="K51" s="31" t="s">
        <v>241</v>
      </c>
    </row>
    <row r="52" spans="1:11" ht="24" customHeight="1">
      <c r="A52" s="28" t="s">
        <v>242</v>
      </c>
      <c r="B52" s="28" t="s">
        <v>116</v>
      </c>
      <c r="C52" s="56" t="s">
        <v>243</v>
      </c>
      <c r="D52" s="14">
        <f t="shared" si="0"/>
        <v>25</v>
      </c>
      <c r="E52" s="15">
        <v>5</v>
      </c>
      <c r="F52" s="15">
        <v>15</v>
      </c>
      <c r="G52" s="49">
        <v>5</v>
      </c>
      <c r="H52" s="11"/>
      <c r="I52" s="39">
        <v>2000</v>
      </c>
      <c r="J52" s="30" t="s">
        <v>29</v>
      </c>
      <c r="K52" s="31" t="s">
        <v>48</v>
      </c>
    </row>
    <row r="53" spans="1:11" ht="24" customHeight="1">
      <c r="A53" s="28" t="s">
        <v>244</v>
      </c>
      <c r="B53" s="28" t="s">
        <v>245</v>
      </c>
      <c r="C53" s="56" t="s">
        <v>246</v>
      </c>
      <c r="D53" s="14">
        <f t="shared" si="0"/>
        <v>330</v>
      </c>
      <c r="E53" s="15">
        <v>50</v>
      </c>
      <c r="F53" s="15">
        <v>150</v>
      </c>
      <c r="G53" s="49">
        <v>130</v>
      </c>
      <c r="H53" s="11">
        <v>300000</v>
      </c>
      <c r="I53" s="39">
        <v>20000</v>
      </c>
      <c r="J53" s="30" t="s">
        <v>247</v>
      </c>
      <c r="K53" s="31" t="s">
        <v>248</v>
      </c>
    </row>
    <row r="54" spans="1:11" ht="24" customHeight="1">
      <c r="A54" s="28" t="s">
        <v>249</v>
      </c>
      <c r="B54" s="28" t="s">
        <v>250</v>
      </c>
      <c r="C54" s="56" t="s">
        <v>251</v>
      </c>
      <c r="D54" s="14">
        <f t="shared" si="0"/>
        <v>90</v>
      </c>
      <c r="E54" s="15">
        <v>10</v>
      </c>
      <c r="F54" s="15">
        <v>20</v>
      </c>
      <c r="G54" s="49">
        <v>60</v>
      </c>
      <c r="H54" s="11"/>
      <c r="I54" s="39">
        <v>2000</v>
      </c>
      <c r="J54" s="30" t="s">
        <v>252</v>
      </c>
      <c r="K54" s="31" t="s">
        <v>253</v>
      </c>
    </row>
    <row r="55" spans="1:11" ht="24" customHeight="1">
      <c r="A55" s="28" t="s">
        <v>254</v>
      </c>
      <c r="B55" s="28" t="s">
        <v>255</v>
      </c>
      <c r="C55" s="56" t="s">
        <v>256</v>
      </c>
      <c r="D55" s="14">
        <f t="shared" si="0"/>
        <v>13.1</v>
      </c>
      <c r="E55" s="15">
        <v>0.1</v>
      </c>
      <c r="F55" s="15">
        <v>3</v>
      </c>
      <c r="G55" s="49">
        <v>10</v>
      </c>
      <c r="H55" s="11">
        <v>10000</v>
      </c>
      <c r="I55" s="39">
        <v>800</v>
      </c>
      <c r="J55" s="30" t="s">
        <v>257</v>
      </c>
      <c r="K55" s="31" t="s">
        <v>258</v>
      </c>
    </row>
    <row r="56" spans="1:11" ht="24" customHeight="1">
      <c r="A56" s="28" t="s">
        <v>259</v>
      </c>
      <c r="B56" s="28" t="s">
        <v>245</v>
      </c>
      <c r="C56" s="56" t="s">
        <v>260</v>
      </c>
      <c r="D56" s="14">
        <f t="shared" si="0"/>
        <v>150</v>
      </c>
      <c r="E56" s="15">
        <v>20</v>
      </c>
      <c r="F56" s="15">
        <v>50</v>
      </c>
      <c r="G56" s="49">
        <v>80</v>
      </c>
      <c r="H56" s="11"/>
      <c r="I56" s="39">
        <v>8000</v>
      </c>
      <c r="J56" s="30" t="s">
        <v>261</v>
      </c>
      <c r="K56" s="31" t="s">
        <v>262</v>
      </c>
    </row>
    <row r="57" spans="1:11" ht="24" customHeight="1">
      <c r="A57" s="28" t="s">
        <v>263</v>
      </c>
      <c r="B57" s="28" t="s">
        <v>264</v>
      </c>
      <c r="C57" s="56" t="s">
        <v>265</v>
      </c>
      <c r="D57" s="14">
        <f t="shared" si="0"/>
        <v>22</v>
      </c>
      <c r="E57" s="15">
        <v>1</v>
      </c>
      <c r="F57" s="15">
        <v>1</v>
      </c>
      <c r="G57" s="49">
        <v>20</v>
      </c>
      <c r="H57" s="11">
        <v>20000</v>
      </c>
      <c r="I57" s="39">
        <v>4000</v>
      </c>
      <c r="J57" s="30" t="s">
        <v>266</v>
      </c>
      <c r="K57" s="31" t="s">
        <v>267</v>
      </c>
    </row>
    <row r="58" spans="1:11" ht="24" customHeight="1">
      <c r="A58" s="28" t="s">
        <v>268</v>
      </c>
      <c r="B58" s="28" t="s">
        <v>269</v>
      </c>
      <c r="C58" s="56" t="s">
        <v>270</v>
      </c>
      <c r="D58" s="14">
        <f t="shared" si="0"/>
        <v>6.5</v>
      </c>
      <c r="E58" s="15">
        <v>2</v>
      </c>
      <c r="F58" s="15">
        <v>1.5</v>
      </c>
      <c r="G58" s="49">
        <v>3</v>
      </c>
      <c r="H58" s="11"/>
      <c r="I58" s="39">
        <v>1000</v>
      </c>
      <c r="J58" s="30" t="s">
        <v>271</v>
      </c>
      <c r="K58" s="31" t="s">
        <v>272</v>
      </c>
    </row>
    <row r="59" spans="1:11" ht="24" customHeight="1">
      <c r="A59" s="28" t="s">
        <v>273</v>
      </c>
      <c r="B59" s="28" t="s">
        <v>274</v>
      </c>
      <c r="C59" s="56" t="s">
        <v>275</v>
      </c>
      <c r="D59" s="14">
        <f t="shared" si="0"/>
        <v>15</v>
      </c>
      <c r="E59" s="15">
        <v>3</v>
      </c>
      <c r="F59" s="15">
        <v>6</v>
      </c>
      <c r="G59" s="49">
        <v>6</v>
      </c>
      <c r="H59" s="11">
        <v>7000</v>
      </c>
      <c r="I59" s="39">
        <v>1000</v>
      </c>
      <c r="J59" s="30" t="s">
        <v>276</v>
      </c>
      <c r="K59" s="31" t="s">
        <v>277</v>
      </c>
    </row>
    <row r="60" spans="1:11" ht="24" customHeight="1">
      <c r="A60" s="28" t="s">
        <v>278</v>
      </c>
      <c r="B60" s="28" t="s">
        <v>274</v>
      </c>
      <c r="C60" s="56" t="s">
        <v>279</v>
      </c>
      <c r="D60" s="14">
        <f t="shared" si="0"/>
        <v>2</v>
      </c>
      <c r="E60" s="15"/>
      <c r="F60" s="15">
        <v>1</v>
      </c>
      <c r="G60" s="49">
        <v>1</v>
      </c>
      <c r="H60" s="11"/>
      <c r="I60" s="39">
        <v>1000</v>
      </c>
      <c r="J60" s="30" t="s">
        <v>280</v>
      </c>
      <c r="K60" s="31" t="s">
        <v>281</v>
      </c>
    </row>
    <row r="61" spans="1:11" ht="24" customHeight="1">
      <c r="A61" s="28" t="s">
        <v>282</v>
      </c>
      <c r="B61" s="28" t="s">
        <v>41</v>
      </c>
      <c r="C61" s="56" t="s">
        <v>283</v>
      </c>
      <c r="D61" s="14">
        <f t="shared" si="0"/>
        <v>4</v>
      </c>
      <c r="E61" s="15"/>
      <c r="F61" s="15">
        <v>2</v>
      </c>
      <c r="G61" s="49">
        <v>2</v>
      </c>
      <c r="H61" s="11"/>
      <c r="I61" s="39">
        <v>6000</v>
      </c>
      <c r="J61" s="30" t="s">
        <v>284</v>
      </c>
      <c r="K61" s="31" t="s">
        <v>285</v>
      </c>
    </row>
    <row r="62" spans="1:11" ht="24" customHeight="1">
      <c r="A62" s="28" t="s">
        <v>286</v>
      </c>
      <c r="B62" s="28" t="s">
        <v>250</v>
      </c>
      <c r="C62" s="56" t="s">
        <v>287</v>
      </c>
      <c r="D62" s="14">
        <f t="shared" si="0"/>
        <v>17</v>
      </c>
      <c r="E62" s="15">
        <v>1</v>
      </c>
      <c r="F62" s="15">
        <v>2</v>
      </c>
      <c r="G62" s="49">
        <v>14</v>
      </c>
      <c r="H62" s="11"/>
      <c r="I62" s="39">
        <v>2000</v>
      </c>
      <c r="J62" s="30" t="s">
        <v>288</v>
      </c>
      <c r="K62" s="31" t="s">
        <v>289</v>
      </c>
    </row>
    <row r="63" spans="1:11" ht="24" customHeight="1">
      <c r="A63" s="28" t="s">
        <v>290</v>
      </c>
      <c r="B63" s="28" t="s">
        <v>43</v>
      </c>
      <c r="C63" s="56" t="s">
        <v>291</v>
      </c>
      <c r="D63" s="14">
        <f t="shared" si="0"/>
        <v>4.5</v>
      </c>
      <c r="E63" s="15"/>
      <c r="F63" s="15">
        <v>1</v>
      </c>
      <c r="G63" s="49">
        <v>3.5</v>
      </c>
      <c r="H63" s="11"/>
      <c r="I63" s="39"/>
      <c r="J63" s="30" t="s">
        <v>292</v>
      </c>
      <c r="K63" s="31" t="s">
        <v>293</v>
      </c>
    </row>
    <row r="64" spans="1:11" ht="24" customHeight="1">
      <c r="A64" s="28" t="s">
        <v>294</v>
      </c>
      <c r="B64" s="57" t="s">
        <v>295</v>
      </c>
      <c r="C64" s="56" t="s">
        <v>296</v>
      </c>
      <c r="D64" s="14">
        <f t="shared" si="0"/>
        <v>85</v>
      </c>
      <c r="E64" s="15">
        <v>5</v>
      </c>
      <c r="F64" s="15">
        <v>30</v>
      </c>
      <c r="G64" s="49">
        <v>50</v>
      </c>
      <c r="H64" s="11">
        <v>5000</v>
      </c>
      <c r="I64" s="39">
        <v>10000</v>
      </c>
      <c r="J64" s="30" t="s">
        <v>297</v>
      </c>
      <c r="K64" s="31" t="s">
        <v>298</v>
      </c>
    </row>
    <row r="65" spans="1:11" ht="24" customHeight="1">
      <c r="A65" s="28" t="s">
        <v>299</v>
      </c>
      <c r="B65" s="28" t="s">
        <v>269</v>
      </c>
      <c r="C65" s="56" t="s">
        <v>300</v>
      </c>
      <c r="D65" s="14">
        <f t="shared" si="0"/>
        <v>30</v>
      </c>
      <c r="E65" s="15">
        <v>10</v>
      </c>
      <c r="F65" s="15">
        <v>10</v>
      </c>
      <c r="G65" s="49">
        <v>10</v>
      </c>
      <c r="H65" s="11"/>
      <c r="I65" s="39">
        <v>1000</v>
      </c>
      <c r="J65" s="30" t="s">
        <v>301</v>
      </c>
      <c r="K65" s="31" t="s">
        <v>302</v>
      </c>
    </row>
    <row r="66" spans="1:11" ht="24" customHeight="1">
      <c r="A66" s="28" t="s">
        <v>303</v>
      </c>
      <c r="B66" s="28" t="s">
        <v>103</v>
      </c>
      <c r="C66" s="56" t="s">
        <v>304</v>
      </c>
      <c r="D66" s="14">
        <f t="shared" si="0"/>
        <v>40</v>
      </c>
      <c r="E66" s="15">
        <v>10</v>
      </c>
      <c r="F66" s="15">
        <v>20</v>
      </c>
      <c r="G66" s="49">
        <v>10</v>
      </c>
      <c r="H66" s="11">
        <v>30000</v>
      </c>
      <c r="I66" s="39">
        <v>5000</v>
      </c>
      <c r="J66" s="30" t="s">
        <v>305</v>
      </c>
      <c r="K66" s="31" t="s">
        <v>306</v>
      </c>
    </row>
    <row r="67" spans="1:11" ht="24" customHeight="1">
      <c r="A67" s="47" t="s">
        <v>307</v>
      </c>
      <c r="B67" s="12" t="s">
        <v>308</v>
      </c>
      <c r="C67" s="58" t="s">
        <v>309</v>
      </c>
      <c r="D67" s="14">
        <f t="shared" si="0"/>
        <v>65</v>
      </c>
      <c r="E67" s="52"/>
      <c r="F67" s="52">
        <v>20</v>
      </c>
      <c r="G67" s="53">
        <v>45</v>
      </c>
      <c r="H67" s="54">
        <v>4000</v>
      </c>
      <c r="I67" s="55">
        <v>1500</v>
      </c>
      <c r="J67" s="59" t="s">
        <v>310</v>
      </c>
      <c r="K67" s="60" t="s">
        <v>311</v>
      </c>
    </row>
    <row r="68" spans="1:11" ht="24" customHeight="1">
      <c r="A68" s="28" t="s">
        <v>312</v>
      </c>
      <c r="B68" s="28" t="s">
        <v>313</v>
      </c>
      <c r="C68" s="56" t="s">
        <v>30</v>
      </c>
      <c r="D68" s="14">
        <f t="shared" si="0"/>
        <v>10</v>
      </c>
      <c r="E68" s="15"/>
      <c r="F68" s="15">
        <v>0.3</v>
      </c>
      <c r="G68" s="49">
        <v>9.7</v>
      </c>
      <c r="H68" s="11"/>
      <c r="I68" s="39">
        <v>10000</v>
      </c>
      <c r="J68" s="30" t="s">
        <v>31</v>
      </c>
      <c r="K68" s="31" t="s">
        <v>314</v>
      </c>
    </row>
    <row r="69" spans="1:11" ht="24" customHeight="1">
      <c r="A69" s="28" t="s">
        <v>315</v>
      </c>
      <c r="B69" s="28" t="s">
        <v>316</v>
      </c>
      <c r="C69" s="56" t="s">
        <v>317</v>
      </c>
      <c r="D69" s="14">
        <f t="shared" si="0"/>
        <v>8</v>
      </c>
      <c r="E69" s="15">
        <v>1</v>
      </c>
      <c r="F69" s="15">
        <v>2</v>
      </c>
      <c r="G69" s="49">
        <v>5</v>
      </c>
      <c r="H69" s="11"/>
      <c r="I69" s="39"/>
      <c r="J69" s="30" t="s">
        <v>318</v>
      </c>
      <c r="K69" s="31" t="s">
        <v>319</v>
      </c>
    </row>
    <row r="70" spans="1:11" ht="24" customHeight="1">
      <c r="A70" s="28" t="s">
        <v>320</v>
      </c>
      <c r="B70" s="24" t="s">
        <v>321</v>
      </c>
      <c r="C70" s="61" t="s">
        <v>322</v>
      </c>
      <c r="D70" s="14">
        <f t="shared" si="0"/>
        <v>6</v>
      </c>
      <c r="E70" s="15"/>
      <c r="F70" s="15">
        <v>1</v>
      </c>
      <c r="G70" s="49">
        <v>5</v>
      </c>
      <c r="H70" s="11">
        <v>3600</v>
      </c>
      <c r="I70" s="39">
        <v>2000</v>
      </c>
      <c r="J70" s="26" t="s">
        <v>32</v>
      </c>
      <c r="K70" s="27" t="s">
        <v>323</v>
      </c>
    </row>
    <row r="71" spans="1:11" ht="24" customHeight="1">
      <c r="A71" s="28" t="s">
        <v>324</v>
      </c>
      <c r="B71" s="24" t="s">
        <v>325</v>
      </c>
      <c r="C71" s="61" t="s">
        <v>326</v>
      </c>
      <c r="D71" s="14">
        <f t="shared" si="0"/>
        <v>14</v>
      </c>
      <c r="E71" s="15">
        <v>2</v>
      </c>
      <c r="F71" s="15">
        <v>2</v>
      </c>
      <c r="G71" s="49">
        <v>10</v>
      </c>
      <c r="H71" s="11">
        <v>20000</v>
      </c>
      <c r="I71" s="39">
        <v>2400</v>
      </c>
      <c r="J71" s="26" t="s">
        <v>327</v>
      </c>
      <c r="K71" s="27" t="s">
        <v>328</v>
      </c>
    </row>
    <row r="72" spans="1:11" ht="24" customHeight="1">
      <c r="A72" s="28" t="s">
        <v>329</v>
      </c>
      <c r="B72" s="24" t="s">
        <v>75</v>
      </c>
      <c r="C72" s="61" t="s">
        <v>330</v>
      </c>
      <c r="D72" s="14">
        <f aca="true" t="shared" si="1" ref="D72:D135">SUM(E72:G72)</f>
        <v>12.5</v>
      </c>
      <c r="E72" s="15">
        <v>2</v>
      </c>
      <c r="F72" s="15">
        <v>0.5</v>
      </c>
      <c r="G72" s="49">
        <v>10</v>
      </c>
      <c r="H72" s="11"/>
      <c r="I72" s="39">
        <v>20000</v>
      </c>
      <c r="J72" s="26" t="s">
        <v>33</v>
      </c>
      <c r="K72" s="27" t="s">
        <v>331</v>
      </c>
    </row>
    <row r="73" spans="1:11" ht="24" customHeight="1">
      <c r="A73" s="28" t="s">
        <v>332</v>
      </c>
      <c r="B73" s="24" t="s">
        <v>325</v>
      </c>
      <c r="C73" s="61" t="s">
        <v>333</v>
      </c>
      <c r="D73" s="14">
        <f t="shared" si="1"/>
        <v>7.5</v>
      </c>
      <c r="E73" s="15">
        <v>2</v>
      </c>
      <c r="F73" s="15">
        <v>1.5</v>
      </c>
      <c r="G73" s="49">
        <v>4</v>
      </c>
      <c r="H73" s="11">
        <v>15000</v>
      </c>
      <c r="I73" s="39">
        <v>2000</v>
      </c>
      <c r="J73" s="26" t="s">
        <v>334</v>
      </c>
      <c r="K73" s="27" t="s">
        <v>335</v>
      </c>
    </row>
    <row r="74" spans="1:11" ht="24" customHeight="1">
      <c r="A74" s="28" t="s">
        <v>336</v>
      </c>
      <c r="B74" s="24" t="s">
        <v>337</v>
      </c>
      <c r="C74" s="61" t="s">
        <v>338</v>
      </c>
      <c r="D74" s="14">
        <f t="shared" si="1"/>
        <v>33</v>
      </c>
      <c r="E74" s="15">
        <v>1</v>
      </c>
      <c r="F74" s="15">
        <v>2</v>
      </c>
      <c r="G74" s="49">
        <v>30</v>
      </c>
      <c r="H74" s="11"/>
      <c r="I74" s="39">
        <v>2000</v>
      </c>
      <c r="J74" s="26" t="s">
        <v>339</v>
      </c>
      <c r="K74" s="27" t="s">
        <v>340</v>
      </c>
    </row>
    <row r="75" spans="1:11" ht="24" customHeight="1">
      <c r="A75" s="28" t="s">
        <v>341</v>
      </c>
      <c r="B75" s="28" t="s">
        <v>342</v>
      </c>
      <c r="C75" s="56" t="s">
        <v>343</v>
      </c>
      <c r="D75" s="14">
        <f t="shared" si="1"/>
        <v>125</v>
      </c>
      <c r="E75" s="15">
        <v>5</v>
      </c>
      <c r="F75" s="15">
        <v>20</v>
      </c>
      <c r="G75" s="49">
        <v>100</v>
      </c>
      <c r="H75" s="11"/>
      <c r="I75" s="39">
        <v>10000</v>
      </c>
      <c r="J75" s="30" t="s">
        <v>344</v>
      </c>
      <c r="K75" s="31" t="s">
        <v>345</v>
      </c>
    </row>
    <row r="76" spans="1:11" ht="24" customHeight="1">
      <c r="A76" s="28" t="s">
        <v>346</v>
      </c>
      <c r="B76" s="28" t="s">
        <v>347</v>
      </c>
      <c r="C76" s="56" t="s">
        <v>348</v>
      </c>
      <c r="D76" s="14">
        <f t="shared" si="1"/>
        <v>20</v>
      </c>
      <c r="E76" s="15"/>
      <c r="F76" s="15">
        <v>5</v>
      </c>
      <c r="G76" s="49">
        <v>15</v>
      </c>
      <c r="H76" s="11"/>
      <c r="I76" s="39">
        <v>3000</v>
      </c>
      <c r="J76" s="30" t="s">
        <v>349</v>
      </c>
      <c r="K76" s="31" t="s">
        <v>350</v>
      </c>
    </row>
    <row r="77" spans="1:11" ht="24" customHeight="1">
      <c r="A77" s="28" t="s">
        <v>351</v>
      </c>
      <c r="B77" s="24" t="s">
        <v>352</v>
      </c>
      <c r="C77" s="61" t="s">
        <v>34</v>
      </c>
      <c r="D77" s="14">
        <f t="shared" si="1"/>
        <v>20.7</v>
      </c>
      <c r="E77" s="15">
        <v>1</v>
      </c>
      <c r="F77" s="15">
        <v>4.7</v>
      </c>
      <c r="G77" s="49">
        <v>15</v>
      </c>
      <c r="H77" s="11">
        <v>500</v>
      </c>
      <c r="I77" s="39">
        <v>800</v>
      </c>
      <c r="J77" s="26" t="s">
        <v>353</v>
      </c>
      <c r="K77" s="27" t="s">
        <v>354</v>
      </c>
    </row>
    <row r="78" spans="1:11" ht="24" customHeight="1">
      <c r="A78" s="28" t="s">
        <v>355</v>
      </c>
      <c r="B78" s="28" t="s">
        <v>337</v>
      </c>
      <c r="C78" s="56" t="s">
        <v>356</v>
      </c>
      <c r="D78" s="14">
        <f t="shared" si="1"/>
        <v>22</v>
      </c>
      <c r="E78" s="15">
        <v>5</v>
      </c>
      <c r="F78" s="15">
        <v>7</v>
      </c>
      <c r="G78" s="49">
        <v>10</v>
      </c>
      <c r="H78" s="11">
        <v>7000</v>
      </c>
      <c r="I78" s="39">
        <v>2000</v>
      </c>
      <c r="J78" s="30" t="s">
        <v>357</v>
      </c>
      <c r="K78" s="31" t="s">
        <v>358</v>
      </c>
    </row>
    <row r="79" spans="1:11" ht="24" customHeight="1">
      <c r="A79" s="28" t="s">
        <v>359</v>
      </c>
      <c r="B79" s="24" t="s">
        <v>360</v>
      </c>
      <c r="C79" s="61" t="s">
        <v>361</v>
      </c>
      <c r="D79" s="14">
        <f t="shared" si="1"/>
        <v>53.8</v>
      </c>
      <c r="E79" s="15">
        <v>11.4</v>
      </c>
      <c r="F79" s="15">
        <v>23.2</v>
      </c>
      <c r="G79" s="49">
        <v>19.2</v>
      </c>
      <c r="H79" s="11"/>
      <c r="I79" s="39">
        <v>4000</v>
      </c>
      <c r="J79" s="26" t="s">
        <v>362</v>
      </c>
      <c r="K79" s="27" t="s">
        <v>363</v>
      </c>
    </row>
    <row r="80" spans="1:11" ht="24" customHeight="1">
      <c r="A80" s="28" t="s">
        <v>364</v>
      </c>
      <c r="B80" s="28" t="s">
        <v>365</v>
      </c>
      <c r="C80" s="56" t="s">
        <v>366</v>
      </c>
      <c r="D80" s="14">
        <f t="shared" si="1"/>
        <v>37</v>
      </c>
      <c r="E80" s="15">
        <v>15</v>
      </c>
      <c r="F80" s="15">
        <v>15</v>
      </c>
      <c r="G80" s="49">
        <v>7</v>
      </c>
      <c r="H80" s="11"/>
      <c r="I80" s="39">
        <v>10000</v>
      </c>
      <c r="J80" s="30" t="s">
        <v>35</v>
      </c>
      <c r="K80" s="31" t="s">
        <v>367</v>
      </c>
    </row>
    <row r="81" spans="1:11" ht="24" customHeight="1">
      <c r="A81" s="47" t="s">
        <v>368</v>
      </c>
      <c r="B81" s="62" t="s">
        <v>172</v>
      </c>
      <c r="C81" s="48" t="s">
        <v>369</v>
      </c>
      <c r="D81" s="14">
        <f t="shared" si="1"/>
        <v>42.1</v>
      </c>
      <c r="E81" s="15">
        <v>9.9</v>
      </c>
      <c r="F81" s="15">
        <v>12.1</v>
      </c>
      <c r="G81" s="49">
        <v>20.1</v>
      </c>
      <c r="H81" s="11">
        <v>30000</v>
      </c>
      <c r="I81" s="39">
        <v>3600</v>
      </c>
      <c r="J81" s="19" t="s">
        <v>370</v>
      </c>
      <c r="K81" s="20" t="s">
        <v>371</v>
      </c>
    </row>
    <row r="82" spans="1:11" ht="24" customHeight="1">
      <c r="A82" s="28" t="s">
        <v>372</v>
      </c>
      <c r="B82" s="28" t="s">
        <v>373</v>
      </c>
      <c r="C82" s="29" t="s">
        <v>15</v>
      </c>
      <c r="D82" s="14">
        <f t="shared" si="1"/>
        <v>37</v>
      </c>
      <c r="E82" s="15">
        <v>2</v>
      </c>
      <c r="F82" s="15">
        <v>15</v>
      </c>
      <c r="G82" s="49">
        <v>20</v>
      </c>
      <c r="H82" s="11">
        <v>1500</v>
      </c>
      <c r="I82" s="39">
        <v>2000</v>
      </c>
      <c r="J82" s="30" t="s">
        <v>374</v>
      </c>
      <c r="K82" s="31" t="s">
        <v>375</v>
      </c>
    </row>
    <row r="83" spans="1:11" ht="24" customHeight="1">
      <c r="A83" s="28" t="s">
        <v>376</v>
      </c>
      <c r="B83" s="28" t="s">
        <v>377</v>
      </c>
      <c r="C83" s="29" t="s">
        <v>378</v>
      </c>
      <c r="D83" s="14">
        <f t="shared" si="1"/>
        <v>22</v>
      </c>
      <c r="E83" s="15">
        <v>16</v>
      </c>
      <c r="F83" s="15">
        <v>5</v>
      </c>
      <c r="G83" s="49">
        <v>1</v>
      </c>
      <c r="H83" s="11"/>
      <c r="I83" s="39">
        <v>2000</v>
      </c>
      <c r="J83" s="30" t="s">
        <v>379</v>
      </c>
      <c r="K83" s="31" t="s">
        <v>380</v>
      </c>
    </row>
    <row r="84" spans="1:11" ht="24" customHeight="1">
      <c r="A84" s="28" t="s">
        <v>381</v>
      </c>
      <c r="B84" s="28" t="s">
        <v>382</v>
      </c>
      <c r="C84" s="29" t="s">
        <v>383</v>
      </c>
      <c r="D84" s="14">
        <f t="shared" si="1"/>
        <v>7</v>
      </c>
      <c r="E84" s="15">
        <v>3</v>
      </c>
      <c r="F84" s="15"/>
      <c r="G84" s="49">
        <v>4</v>
      </c>
      <c r="H84" s="11"/>
      <c r="I84" s="39">
        <v>2000</v>
      </c>
      <c r="J84" s="30" t="s">
        <v>384</v>
      </c>
      <c r="K84" s="31" t="s">
        <v>385</v>
      </c>
    </row>
    <row r="85" spans="1:11" ht="24" customHeight="1">
      <c r="A85" s="28" t="s">
        <v>386</v>
      </c>
      <c r="B85" s="28" t="s">
        <v>40</v>
      </c>
      <c r="C85" s="29" t="s">
        <v>387</v>
      </c>
      <c r="D85" s="14">
        <f t="shared" si="1"/>
        <v>7</v>
      </c>
      <c r="E85" s="15">
        <v>2</v>
      </c>
      <c r="F85" s="15">
        <v>1</v>
      </c>
      <c r="G85" s="49">
        <v>4</v>
      </c>
      <c r="H85" s="11"/>
      <c r="I85" s="39">
        <v>4000</v>
      </c>
      <c r="J85" s="30" t="s">
        <v>388</v>
      </c>
      <c r="K85" s="31" t="s">
        <v>389</v>
      </c>
    </row>
    <row r="86" spans="1:11" ht="24" customHeight="1">
      <c r="A86" s="28" t="s">
        <v>390</v>
      </c>
      <c r="B86" s="28" t="s">
        <v>391</v>
      </c>
      <c r="C86" s="29" t="s">
        <v>392</v>
      </c>
      <c r="D86" s="14">
        <f t="shared" si="1"/>
        <v>10</v>
      </c>
      <c r="E86" s="15">
        <v>5</v>
      </c>
      <c r="F86" s="15">
        <v>1</v>
      </c>
      <c r="G86" s="49">
        <v>4</v>
      </c>
      <c r="H86" s="11"/>
      <c r="I86" s="39">
        <v>2000</v>
      </c>
      <c r="J86" s="30" t="s">
        <v>393</v>
      </c>
      <c r="K86" s="31" t="s">
        <v>394</v>
      </c>
    </row>
    <row r="87" spans="1:11" ht="24" customHeight="1">
      <c r="A87" s="28" t="s">
        <v>395</v>
      </c>
      <c r="B87" s="28" t="s">
        <v>396</v>
      </c>
      <c r="C87" s="29" t="s">
        <v>397</v>
      </c>
      <c r="D87" s="14">
        <f t="shared" si="1"/>
        <v>11</v>
      </c>
      <c r="E87" s="15"/>
      <c r="F87" s="15">
        <v>3</v>
      </c>
      <c r="G87" s="49">
        <v>8</v>
      </c>
      <c r="H87" s="11"/>
      <c r="I87" s="39">
        <v>20</v>
      </c>
      <c r="J87" s="30" t="s">
        <v>398</v>
      </c>
      <c r="K87" s="31" t="s">
        <v>399</v>
      </c>
    </row>
    <row r="88" spans="1:11" ht="24" customHeight="1">
      <c r="A88" s="28" t="s">
        <v>400</v>
      </c>
      <c r="B88" s="28" t="s">
        <v>401</v>
      </c>
      <c r="C88" s="29" t="s">
        <v>402</v>
      </c>
      <c r="D88" s="14">
        <f t="shared" si="1"/>
        <v>32</v>
      </c>
      <c r="E88" s="15">
        <v>2</v>
      </c>
      <c r="F88" s="15">
        <v>10</v>
      </c>
      <c r="G88" s="49">
        <v>20</v>
      </c>
      <c r="H88" s="11"/>
      <c r="I88" s="39">
        <v>1000</v>
      </c>
      <c r="J88" s="30" t="s">
        <v>403</v>
      </c>
      <c r="K88" s="31" t="s">
        <v>404</v>
      </c>
    </row>
    <row r="89" spans="1:11" ht="24" customHeight="1">
      <c r="A89" s="28" t="s">
        <v>405</v>
      </c>
      <c r="B89" s="28" t="s">
        <v>406</v>
      </c>
      <c r="C89" s="63" t="s">
        <v>407</v>
      </c>
      <c r="D89" s="14">
        <f t="shared" si="1"/>
        <v>50</v>
      </c>
      <c r="E89" s="15">
        <v>35</v>
      </c>
      <c r="F89" s="15">
        <v>15</v>
      </c>
      <c r="G89" s="49"/>
      <c r="H89" s="11"/>
      <c r="I89" s="39">
        <v>15000</v>
      </c>
      <c r="J89" s="30" t="s">
        <v>408</v>
      </c>
      <c r="K89" s="31" t="s">
        <v>409</v>
      </c>
    </row>
    <row r="90" spans="1:11" ht="24" customHeight="1">
      <c r="A90" s="28" t="s">
        <v>410</v>
      </c>
      <c r="B90" s="28" t="s">
        <v>172</v>
      </c>
      <c r="C90" s="29" t="s">
        <v>411</v>
      </c>
      <c r="D90" s="14">
        <f t="shared" si="1"/>
        <v>110</v>
      </c>
      <c r="E90" s="15">
        <v>50</v>
      </c>
      <c r="F90" s="15">
        <v>10</v>
      </c>
      <c r="G90" s="49">
        <v>50</v>
      </c>
      <c r="H90" s="11">
        <v>2000</v>
      </c>
      <c r="I90" s="39">
        <v>2000</v>
      </c>
      <c r="J90" s="30" t="s">
        <v>412</v>
      </c>
      <c r="K90" s="31" t="s">
        <v>413</v>
      </c>
    </row>
    <row r="91" spans="1:11" ht="24" customHeight="1">
      <c r="A91" s="28" t="s">
        <v>414</v>
      </c>
      <c r="B91" s="28" t="s">
        <v>415</v>
      </c>
      <c r="C91" s="64" t="s">
        <v>416</v>
      </c>
      <c r="D91" s="14">
        <f t="shared" si="1"/>
        <v>4.2</v>
      </c>
      <c r="E91" s="15"/>
      <c r="F91" s="15">
        <v>0.7</v>
      </c>
      <c r="G91" s="49">
        <v>3.5</v>
      </c>
      <c r="H91" s="11"/>
      <c r="I91" s="39">
        <v>3600</v>
      </c>
      <c r="J91" s="30" t="s">
        <v>417</v>
      </c>
      <c r="K91" s="31" t="s">
        <v>418</v>
      </c>
    </row>
    <row r="92" spans="1:11" ht="24" customHeight="1">
      <c r="A92" s="28" t="s">
        <v>419</v>
      </c>
      <c r="B92" s="28" t="s">
        <v>172</v>
      </c>
      <c r="C92" s="29" t="s">
        <v>420</v>
      </c>
      <c r="D92" s="14">
        <f t="shared" si="1"/>
        <v>10</v>
      </c>
      <c r="E92" s="15"/>
      <c r="F92" s="15">
        <v>10</v>
      </c>
      <c r="G92" s="49"/>
      <c r="H92" s="11"/>
      <c r="I92" s="39">
        <v>6000</v>
      </c>
      <c r="J92" s="30" t="s">
        <v>421</v>
      </c>
      <c r="K92" s="31" t="s">
        <v>422</v>
      </c>
    </row>
    <row r="93" spans="1:11" ht="24" customHeight="1">
      <c r="A93" s="28" t="s">
        <v>423</v>
      </c>
      <c r="B93" s="28" t="s">
        <v>98</v>
      </c>
      <c r="C93" s="29" t="s">
        <v>424</v>
      </c>
      <c r="D93" s="14">
        <f t="shared" si="1"/>
        <v>2</v>
      </c>
      <c r="E93" s="15">
        <v>1</v>
      </c>
      <c r="F93" s="15">
        <v>1</v>
      </c>
      <c r="G93" s="49"/>
      <c r="H93" s="11"/>
      <c r="I93" s="39"/>
      <c r="J93" s="30" t="s">
        <v>425</v>
      </c>
      <c r="K93" s="31" t="s">
        <v>426</v>
      </c>
    </row>
    <row r="94" spans="1:11" ht="24" customHeight="1">
      <c r="A94" s="28" t="s">
        <v>427</v>
      </c>
      <c r="B94" s="28" t="s">
        <v>43</v>
      </c>
      <c r="C94" s="29" t="s">
        <v>428</v>
      </c>
      <c r="D94" s="14">
        <f t="shared" si="1"/>
        <v>8.5</v>
      </c>
      <c r="E94" s="15">
        <v>5</v>
      </c>
      <c r="F94" s="15">
        <v>0.5</v>
      </c>
      <c r="G94" s="49">
        <v>3</v>
      </c>
      <c r="H94" s="11"/>
      <c r="I94" s="39"/>
      <c r="J94" s="30" t="s">
        <v>429</v>
      </c>
      <c r="K94" s="31" t="s">
        <v>430</v>
      </c>
    </row>
    <row r="95" spans="1:11" ht="24" customHeight="1">
      <c r="A95" s="28" t="s">
        <v>431</v>
      </c>
      <c r="B95" s="28" t="s">
        <v>250</v>
      </c>
      <c r="C95" s="29" t="s">
        <v>432</v>
      </c>
      <c r="D95" s="14">
        <f t="shared" si="1"/>
        <v>4</v>
      </c>
      <c r="E95" s="15">
        <v>0.5</v>
      </c>
      <c r="F95" s="15">
        <v>0.5</v>
      </c>
      <c r="G95" s="49">
        <v>3</v>
      </c>
      <c r="H95" s="11"/>
      <c r="I95" s="39">
        <v>400</v>
      </c>
      <c r="J95" s="30" t="s">
        <v>433</v>
      </c>
      <c r="K95" s="31" t="s">
        <v>434</v>
      </c>
    </row>
    <row r="96" spans="1:11" ht="24" customHeight="1">
      <c r="A96" s="28" t="s">
        <v>435</v>
      </c>
      <c r="B96" s="28" t="s">
        <v>172</v>
      </c>
      <c r="C96" s="29" t="s">
        <v>436</v>
      </c>
      <c r="D96" s="14">
        <f t="shared" si="1"/>
        <v>42</v>
      </c>
      <c r="E96" s="15">
        <v>15</v>
      </c>
      <c r="F96" s="15">
        <v>10</v>
      </c>
      <c r="G96" s="49">
        <v>17</v>
      </c>
      <c r="H96" s="11"/>
      <c r="I96" s="39">
        <v>2500</v>
      </c>
      <c r="J96" s="30" t="s">
        <v>437</v>
      </c>
      <c r="K96" s="31" t="s">
        <v>438</v>
      </c>
    </row>
    <row r="97" spans="1:11" ht="24" customHeight="1">
      <c r="A97" s="28" t="s">
        <v>439</v>
      </c>
      <c r="B97" s="28" t="s">
        <v>440</v>
      </c>
      <c r="C97" s="29" t="s">
        <v>441</v>
      </c>
      <c r="D97" s="14">
        <f t="shared" si="1"/>
        <v>12.2</v>
      </c>
      <c r="E97" s="15">
        <v>1.2</v>
      </c>
      <c r="F97" s="15">
        <v>6</v>
      </c>
      <c r="G97" s="49">
        <v>5</v>
      </c>
      <c r="H97" s="11"/>
      <c r="I97" s="39">
        <v>800</v>
      </c>
      <c r="J97" s="30" t="s">
        <v>442</v>
      </c>
      <c r="K97" s="31" t="s">
        <v>443</v>
      </c>
    </row>
    <row r="98" spans="1:11" ht="24" customHeight="1">
      <c r="A98" s="28" t="s">
        <v>444</v>
      </c>
      <c r="B98" s="28" t="s">
        <v>172</v>
      </c>
      <c r="C98" s="29" t="s">
        <v>445</v>
      </c>
      <c r="D98" s="14">
        <f t="shared" si="1"/>
        <v>26.8</v>
      </c>
      <c r="E98" s="15">
        <v>18</v>
      </c>
      <c r="F98" s="15">
        <v>1.8</v>
      </c>
      <c r="G98" s="49">
        <v>7</v>
      </c>
      <c r="H98" s="11"/>
      <c r="I98" s="39">
        <v>400</v>
      </c>
      <c r="J98" s="30" t="s">
        <v>446</v>
      </c>
      <c r="K98" s="31" t="s">
        <v>447</v>
      </c>
    </row>
    <row r="99" spans="1:11" ht="24" customHeight="1">
      <c r="A99" s="47" t="s">
        <v>448</v>
      </c>
      <c r="B99" s="47" t="s">
        <v>449</v>
      </c>
      <c r="C99" s="48" t="s">
        <v>450</v>
      </c>
      <c r="D99" s="14">
        <f t="shared" si="1"/>
        <v>60</v>
      </c>
      <c r="E99" s="52">
        <v>10</v>
      </c>
      <c r="F99" s="52">
        <v>10</v>
      </c>
      <c r="G99" s="53">
        <v>40</v>
      </c>
      <c r="H99" s="54">
        <v>20000</v>
      </c>
      <c r="I99" s="55">
        <v>5000</v>
      </c>
      <c r="J99" s="19" t="s">
        <v>451</v>
      </c>
      <c r="K99" s="20" t="s">
        <v>452</v>
      </c>
    </row>
    <row r="100" spans="1:11" ht="24" customHeight="1">
      <c r="A100" s="47" t="s">
        <v>453</v>
      </c>
      <c r="B100" s="47" t="s">
        <v>454</v>
      </c>
      <c r="C100" s="48" t="s">
        <v>455</v>
      </c>
      <c r="D100" s="14">
        <f t="shared" si="1"/>
        <v>7.6</v>
      </c>
      <c r="E100" s="15">
        <v>1.1</v>
      </c>
      <c r="F100" s="15">
        <v>2</v>
      </c>
      <c r="G100" s="49">
        <v>4.5</v>
      </c>
      <c r="H100" s="11">
        <v>5000</v>
      </c>
      <c r="I100" s="39"/>
      <c r="J100" s="19" t="s">
        <v>456</v>
      </c>
      <c r="K100" s="20" t="s">
        <v>457</v>
      </c>
    </row>
    <row r="101" spans="1:11" ht="24" customHeight="1">
      <c r="A101" s="28" t="s">
        <v>458</v>
      </c>
      <c r="B101" s="28" t="s">
        <v>454</v>
      </c>
      <c r="C101" s="29" t="s">
        <v>459</v>
      </c>
      <c r="D101" s="14">
        <f t="shared" si="1"/>
        <v>63</v>
      </c>
      <c r="E101" s="15">
        <v>3</v>
      </c>
      <c r="F101" s="15">
        <v>20</v>
      </c>
      <c r="G101" s="49">
        <v>40</v>
      </c>
      <c r="H101" s="11">
        <v>20000</v>
      </c>
      <c r="I101" s="39">
        <v>3000</v>
      </c>
      <c r="J101" s="30" t="s">
        <v>460</v>
      </c>
      <c r="K101" s="31" t="s">
        <v>461</v>
      </c>
    </row>
    <row r="102" spans="1:11" ht="24" customHeight="1">
      <c r="A102" s="28" t="s">
        <v>462</v>
      </c>
      <c r="B102" s="28" t="s">
        <v>250</v>
      </c>
      <c r="C102" s="29" t="s">
        <v>463</v>
      </c>
      <c r="D102" s="14">
        <f t="shared" si="1"/>
        <v>4.5</v>
      </c>
      <c r="E102" s="15">
        <v>0.5</v>
      </c>
      <c r="F102" s="15">
        <v>1</v>
      </c>
      <c r="G102" s="49">
        <v>3</v>
      </c>
      <c r="H102" s="11"/>
      <c r="I102" s="39">
        <v>2000</v>
      </c>
      <c r="J102" s="30" t="s">
        <v>464</v>
      </c>
      <c r="K102" s="31" t="s">
        <v>465</v>
      </c>
    </row>
    <row r="103" spans="1:11" ht="24" customHeight="1">
      <c r="A103" s="28" t="s">
        <v>466</v>
      </c>
      <c r="B103" s="28" t="s">
        <v>66</v>
      </c>
      <c r="C103" s="29" t="s">
        <v>467</v>
      </c>
      <c r="D103" s="14">
        <f t="shared" si="1"/>
        <v>19.6</v>
      </c>
      <c r="E103" s="15">
        <v>3.6</v>
      </c>
      <c r="F103" s="15">
        <v>7</v>
      </c>
      <c r="G103" s="49">
        <v>9</v>
      </c>
      <c r="H103" s="11"/>
      <c r="I103" s="39">
        <v>1500</v>
      </c>
      <c r="J103" s="30" t="s">
        <v>468</v>
      </c>
      <c r="K103" s="31" t="s">
        <v>469</v>
      </c>
    </row>
    <row r="104" spans="1:11" ht="24" customHeight="1">
      <c r="A104" s="28" t="s">
        <v>470</v>
      </c>
      <c r="B104" s="28" t="s">
        <v>250</v>
      </c>
      <c r="C104" s="29" t="s">
        <v>471</v>
      </c>
      <c r="D104" s="14">
        <f t="shared" si="1"/>
        <v>7</v>
      </c>
      <c r="E104" s="15"/>
      <c r="F104" s="15">
        <v>3.2</v>
      </c>
      <c r="G104" s="49">
        <v>3.8</v>
      </c>
      <c r="H104" s="11"/>
      <c r="I104" s="39">
        <v>300</v>
      </c>
      <c r="J104" s="30" t="s">
        <v>472</v>
      </c>
      <c r="K104" s="31" t="s">
        <v>473</v>
      </c>
    </row>
    <row r="105" spans="1:11" ht="24" customHeight="1">
      <c r="A105" s="28" t="s">
        <v>474</v>
      </c>
      <c r="B105" s="28" t="s">
        <v>475</v>
      </c>
      <c r="C105" s="29" t="s">
        <v>476</v>
      </c>
      <c r="D105" s="14">
        <f t="shared" si="1"/>
        <v>3</v>
      </c>
      <c r="E105" s="15"/>
      <c r="F105" s="15">
        <v>1</v>
      </c>
      <c r="G105" s="49">
        <v>2</v>
      </c>
      <c r="H105" s="11"/>
      <c r="I105" s="39">
        <v>1000</v>
      </c>
      <c r="J105" s="30" t="s">
        <v>477</v>
      </c>
      <c r="K105" s="31" t="s">
        <v>478</v>
      </c>
    </row>
    <row r="106" spans="1:11" ht="24" customHeight="1">
      <c r="A106" s="28" t="s">
        <v>479</v>
      </c>
      <c r="B106" s="28" t="s">
        <v>480</v>
      </c>
      <c r="C106" s="29" t="s">
        <v>481</v>
      </c>
      <c r="D106" s="14">
        <f t="shared" si="1"/>
        <v>25</v>
      </c>
      <c r="E106" s="15">
        <v>10</v>
      </c>
      <c r="F106" s="15">
        <v>5</v>
      </c>
      <c r="G106" s="49">
        <v>10</v>
      </c>
      <c r="H106" s="11">
        <v>20000</v>
      </c>
      <c r="I106" s="39">
        <v>2000</v>
      </c>
      <c r="J106" s="30" t="s">
        <v>18</v>
      </c>
      <c r="K106" s="31" t="s">
        <v>482</v>
      </c>
    </row>
    <row r="107" spans="1:11" ht="24" customHeight="1">
      <c r="A107" s="28" t="s">
        <v>483</v>
      </c>
      <c r="B107" s="28" t="s">
        <v>484</v>
      </c>
      <c r="C107" s="29" t="s">
        <v>485</v>
      </c>
      <c r="D107" s="14">
        <f t="shared" si="1"/>
        <v>6.5</v>
      </c>
      <c r="E107" s="15">
        <v>1</v>
      </c>
      <c r="F107" s="15">
        <v>0.5</v>
      </c>
      <c r="G107" s="49">
        <v>5</v>
      </c>
      <c r="H107" s="11">
        <v>1000</v>
      </c>
      <c r="I107" s="39"/>
      <c r="J107" s="30" t="s">
        <v>486</v>
      </c>
      <c r="K107" s="31" t="s">
        <v>487</v>
      </c>
    </row>
    <row r="108" spans="1:11" ht="24" customHeight="1">
      <c r="A108" s="28" t="s">
        <v>488</v>
      </c>
      <c r="B108" s="28" t="s">
        <v>489</v>
      </c>
      <c r="C108" s="29" t="s">
        <v>490</v>
      </c>
      <c r="D108" s="14">
        <f t="shared" si="1"/>
        <v>7</v>
      </c>
      <c r="E108" s="15">
        <v>1</v>
      </c>
      <c r="F108" s="15">
        <v>1</v>
      </c>
      <c r="G108" s="49">
        <v>5</v>
      </c>
      <c r="H108" s="11"/>
      <c r="I108" s="39"/>
      <c r="J108" s="30" t="s">
        <v>491</v>
      </c>
      <c r="K108" s="31" t="s">
        <v>492</v>
      </c>
    </row>
    <row r="109" spans="1:11" ht="24" customHeight="1">
      <c r="A109" s="28" t="s">
        <v>493</v>
      </c>
      <c r="B109" s="28" t="s">
        <v>475</v>
      </c>
      <c r="C109" s="29" t="s">
        <v>494</v>
      </c>
      <c r="D109" s="14">
        <f t="shared" si="1"/>
        <v>5</v>
      </c>
      <c r="E109" s="15"/>
      <c r="F109" s="15">
        <v>3.5</v>
      </c>
      <c r="G109" s="49">
        <v>1.5</v>
      </c>
      <c r="H109" s="11"/>
      <c r="I109" s="39"/>
      <c r="J109" s="30" t="s">
        <v>495</v>
      </c>
      <c r="K109" s="31" t="s">
        <v>496</v>
      </c>
    </row>
    <row r="110" spans="1:11" ht="24" customHeight="1">
      <c r="A110" s="28" t="s">
        <v>497</v>
      </c>
      <c r="B110" s="28" t="s">
        <v>498</v>
      </c>
      <c r="C110" s="29" t="s">
        <v>499</v>
      </c>
      <c r="D110" s="14">
        <f t="shared" si="1"/>
        <v>0.8</v>
      </c>
      <c r="E110" s="15"/>
      <c r="F110" s="15">
        <v>0.3</v>
      </c>
      <c r="G110" s="49">
        <v>0.5</v>
      </c>
      <c r="H110" s="11">
        <v>10000</v>
      </c>
      <c r="I110" s="39">
        <v>200</v>
      </c>
      <c r="J110" s="30" t="s">
        <v>500</v>
      </c>
      <c r="K110" s="31" t="s">
        <v>501</v>
      </c>
    </row>
    <row r="111" spans="1:11" ht="24" customHeight="1">
      <c r="A111" s="28" t="s">
        <v>502</v>
      </c>
      <c r="B111" s="28" t="s">
        <v>503</v>
      </c>
      <c r="C111" s="29" t="s">
        <v>504</v>
      </c>
      <c r="D111" s="14">
        <f t="shared" si="1"/>
        <v>10</v>
      </c>
      <c r="E111" s="15"/>
      <c r="F111" s="15">
        <v>3</v>
      </c>
      <c r="G111" s="49">
        <v>7</v>
      </c>
      <c r="H111" s="11"/>
      <c r="I111" s="39"/>
      <c r="J111" s="30" t="s">
        <v>505</v>
      </c>
      <c r="K111" s="31" t="s">
        <v>506</v>
      </c>
    </row>
    <row r="112" spans="1:11" ht="24" customHeight="1">
      <c r="A112" s="28" t="s">
        <v>507</v>
      </c>
      <c r="B112" s="28" t="s">
        <v>508</v>
      </c>
      <c r="C112" s="29" t="s">
        <v>509</v>
      </c>
      <c r="D112" s="14">
        <f t="shared" si="1"/>
        <v>14.5</v>
      </c>
      <c r="E112" s="15">
        <v>0.5</v>
      </c>
      <c r="F112" s="15">
        <v>2</v>
      </c>
      <c r="G112" s="49">
        <v>12</v>
      </c>
      <c r="H112" s="11"/>
      <c r="I112" s="39">
        <v>3000</v>
      </c>
      <c r="J112" s="30" t="s">
        <v>510</v>
      </c>
      <c r="K112" s="31" t="s">
        <v>511</v>
      </c>
    </row>
    <row r="113" spans="1:11" ht="24" customHeight="1">
      <c r="A113" s="28" t="s">
        <v>512</v>
      </c>
      <c r="B113" s="28" t="s">
        <v>325</v>
      </c>
      <c r="C113" s="29" t="s">
        <v>513</v>
      </c>
      <c r="D113" s="14">
        <f t="shared" si="1"/>
        <v>11</v>
      </c>
      <c r="E113" s="15">
        <v>3</v>
      </c>
      <c r="F113" s="15">
        <v>2</v>
      </c>
      <c r="G113" s="49">
        <v>6</v>
      </c>
      <c r="H113" s="11"/>
      <c r="I113" s="39"/>
      <c r="J113" s="30" t="s">
        <v>514</v>
      </c>
      <c r="K113" s="31" t="s">
        <v>515</v>
      </c>
    </row>
    <row r="114" spans="1:11" ht="24" customHeight="1">
      <c r="A114" s="28" t="s">
        <v>516</v>
      </c>
      <c r="B114" s="28" t="s">
        <v>517</v>
      </c>
      <c r="C114" s="29" t="s">
        <v>518</v>
      </c>
      <c r="D114" s="14">
        <f t="shared" si="1"/>
        <v>1.55</v>
      </c>
      <c r="E114" s="15"/>
      <c r="F114" s="15">
        <v>0.05</v>
      </c>
      <c r="G114" s="49">
        <v>1.5</v>
      </c>
      <c r="H114" s="11"/>
      <c r="I114" s="39"/>
      <c r="J114" s="30" t="s">
        <v>519</v>
      </c>
      <c r="K114" s="31" t="s">
        <v>520</v>
      </c>
    </row>
    <row r="115" spans="1:11" ht="24" customHeight="1">
      <c r="A115" s="47" t="s">
        <v>521</v>
      </c>
      <c r="B115" s="47" t="s">
        <v>522</v>
      </c>
      <c r="C115" s="48" t="s">
        <v>523</v>
      </c>
      <c r="D115" s="14">
        <f t="shared" si="1"/>
        <v>53.6</v>
      </c>
      <c r="E115" s="52">
        <v>4</v>
      </c>
      <c r="F115" s="52">
        <v>8</v>
      </c>
      <c r="G115" s="53">
        <v>41.6</v>
      </c>
      <c r="H115" s="54">
        <v>2000</v>
      </c>
      <c r="I115" s="55">
        <v>4400</v>
      </c>
      <c r="J115" s="19" t="s">
        <v>524</v>
      </c>
      <c r="K115" s="74" t="s">
        <v>612</v>
      </c>
    </row>
    <row r="116" spans="1:11" ht="24" customHeight="1">
      <c r="A116" s="28" t="s">
        <v>525</v>
      </c>
      <c r="B116" s="28" t="s">
        <v>526</v>
      </c>
      <c r="C116" s="56" t="s">
        <v>527</v>
      </c>
      <c r="D116" s="14">
        <f t="shared" si="1"/>
        <v>39.9</v>
      </c>
      <c r="E116" s="15">
        <v>0.9</v>
      </c>
      <c r="F116" s="15">
        <v>13</v>
      </c>
      <c r="G116" s="49">
        <v>26</v>
      </c>
      <c r="H116" s="11">
        <v>18000</v>
      </c>
      <c r="I116" s="39">
        <v>1500</v>
      </c>
      <c r="J116" s="30" t="s">
        <v>528</v>
      </c>
      <c r="K116" s="31" t="s">
        <v>529</v>
      </c>
    </row>
    <row r="117" spans="1:11" ht="24" customHeight="1">
      <c r="A117" s="28" t="s">
        <v>530</v>
      </c>
      <c r="B117" s="28" t="s">
        <v>406</v>
      </c>
      <c r="C117" s="56" t="s">
        <v>531</v>
      </c>
      <c r="D117" s="14">
        <f t="shared" si="1"/>
        <v>47</v>
      </c>
      <c r="E117" s="15">
        <v>2</v>
      </c>
      <c r="F117" s="15">
        <v>15</v>
      </c>
      <c r="G117" s="49">
        <v>30</v>
      </c>
      <c r="H117" s="11">
        <v>7000</v>
      </c>
      <c r="I117" s="39">
        <v>10000</v>
      </c>
      <c r="J117" s="30" t="s">
        <v>532</v>
      </c>
      <c r="K117" s="31" t="s">
        <v>533</v>
      </c>
    </row>
    <row r="118" spans="1:11" ht="24" customHeight="1">
      <c r="A118" s="28" t="s">
        <v>534</v>
      </c>
      <c r="B118" s="28" t="s">
        <v>489</v>
      </c>
      <c r="C118" s="56" t="s">
        <v>535</v>
      </c>
      <c r="D118" s="14">
        <f t="shared" si="1"/>
        <v>13</v>
      </c>
      <c r="E118" s="15">
        <v>3</v>
      </c>
      <c r="F118" s="15">
        <v>3</v>
      </c>
      <c r="G118" s="49">
        <v>7</v>
      </c>
      <c r="H118" s="11">
        <v>1000</v>
      </c>
      <c r="I118" s="39">
        <v>2000</v>
      </c>
      <c r="J118" s="30" t="s">
        <v>536</v>
      </c>
      <c r="K118" s="31" t="s">
        <v>537</v>
      </c>
    </row>
    <row r="119" spans="1:11" ht="24" customHeight="1">
      <c r="A119" s="28" t="s">
        <v>538</v>
      </c>
      <c r="B119" s="28" t="s">
        <v>415</v>
      </c>
      <c r="C119" s="56" t="s">
        <v>539</v>
      </c>
      <c r="D119" s="14">
        <f t="shared" si="1"/>
        <v>45</v>
      </c>
      <c r="E119" s="15">
        <v>5</v>
      </c>
      <c r="F119" s="15">
        <v>10</v>
      </c>
      <c r="G119" s="49">
        <v>30</v>
      </c>
      <c r="H119" s="11"/>
      <c r="I119" s="39">
        <v>1000</v>
      </c>
      <c r="J119" s="30" t="s">
        <v>540</v>
      </c>
      <c r="K119" s="31" t="s">
        <v>541</v>
      </c>
    </row>
    <row r="120" spans="1:11" ht="24" customHeight="1">
      <c r="A120" s="28" t="s">
        <v>542</v>
      </c>
      <c r="B120" s="28" t="s">
        <v>377</v>
      </c>
      <c r="C120" s="56" t="s">
        <v>36</v>
      </c>
      <c r="D120" s="14">
        <f t="shared" si="1"/>
        <v>8</v>
      </c>
      <c r="E120" s="15">
        <v>1</v>
      </c>
      <c r="F120" s="15">
        <v>2</v>
      </c>
      <c r="G120" s="49">
        <v>5</v>
      </c>
      <c r="H120" s="11"/>
      <c r="I120" s="39"/>
      <c r="J120" s="30" t="s">
        <v>543</v>
      </c>
      <c r="K120" s="31" t="s">
        <v>49</v>
      </c>
    </row>
    <row r="121" spans="1:11" ht="24" customHeight="1">
      <c r="A121" s="28" t="s">
        <v>544</v>
      </c>
      <c r="B121" s="28" t="s">
        <v>545</v>
      </c>
      <c r="C121" s="56" t="s">
        <v>546</v>
      </c>
      <c r="D121" s="14">
        <f t="shared" si="1"/>
        <v>19</v>
      </c>
      <c r="E121" s="15">
        <v>5</v>
      </c>
      <c r="F121" s="15">
        <v>4</v>
      </c>
      <c r="G121" s="49">
        <v>10</v>
      </c>
      <c r="H121" s="11"/>
      <c r="I121" s="39"/>
      <c r="J121" s="30" t="s">
        <v>547</v>
      </c>
      <c r="K121" s="31" t="s">
        <v>548</v>
      </c>
    </row>
    <row r="122" spans="1:11" ht="24" customHeight="1">
      <c r="A122" s="28" t="s">
        <v>549</v>
      </c>
      <c r="B122" s="28" t="s">
        <v>480</v>
      </c>
      <c r="C122" s="56" t="s">
        <v>550</v>
      </c>
      <c r="D122" s="14">
        <f t="shared" si="1"/>
        <v>20</v>
      </c>
      <c r="E122" s="15">
        <v>10</v>
      </c>
      <c r="F122" s="15">
        <v>5</v>
      </c>
      <c r="G122" s="49">
        <v>5</v>
      </c>
      <c r="H122" s="11">
        <v>10000</v>
      </c>
      <c r="I122" s="39">
        <v>1000</v>
      </c>
      <c r="J122" s="30" t="s">
        <v>551</v>
      </c>
      <c r="K122" s="31" t="s">
        <v>552</v>
      </c>
    </row>
    <row r="123" spans="1:11" ht="24" customHeight="1">
      <c r="A123" s="28" t="s">
        <v>553</v>
      </c>
      <c r="B123" s="28" t="s">
        <v>172</v>
      </c>
      <c r="C123" s="56" t="s">
        <v>554</v>
      </c>
      <c r="D123" s="14">
        <f t="shared" si="1"/>
        <v>80</v>
      </c>
      <c r="E123" s="15">
        <v>10</v>
      </c>
      <c r="F123" s="15">
        <v>20</v>
      </c>
      <c r="G123" s="49">
        <v>50</v>
      </c>
      <c r="H123" s="11">
        <v>30000</v>
      </c>
      <c r="I123" s="39">
        <v>1000</v>
      </c>
      <c r="J123" s="30" t="s">
        <v>555</v>
      </c>
      <c r="K123" s="31" t="s">
        <v>556</v>
      </c>
    </row>
    <row r="124" spans="1:11" ht="24" customHeight="1">
      <c r="A124" s="28" t="s">
        <v>557</v>
      </c>
      <c r="B124" s="28" t="s">
        <v>172</v>
      </c>
      <c r="C124" s="56" t="s">
        <v>558</v>
      </c>
      <c r="D124" s="14">
        <f t="shared" si="1"/>
        <v>31</v>
      </c>
      <c r="E124" s="15">
        <v>1</v>
      </c>
      <c r="F124" s="15">
        <v>10</v>
      </c>
      <c r="G124" s="49">
        <v>20</v>
      </c>
      <c r="H124" s="11">
        <v>667</v>
      </c>
      <c r="I124" s="39">
        <v>2223</v>
      </c>
      <c r="J124" s="30" t="s">
        <v>37</v>
      </c>
      <c r="K124" s="31" t="s">
        <v>50</v>
      </c>
    </row>
    <row r="125" spans="1:11" ht="24" customHeight="1">
      <c r="A125" s="28" t="s">
        <v>559</v>
      </c>
      <c r="B125" s="28" t="s">
        <v>172</v>
      </c>
      <c r="C125" s="56" t="s">
        <v>560</v>
      </c>
      <c r="D125" s="14">
        <f t="shared" si="1"/>
        <v>30</v>
      </c>
      <c r="E125" s="15"/>
      <c r="F125" s="15">
        <v>10</v>
      </c>
      <c r="G125" s="49">
        <v>20</v>
      </c>
      <c r="H125" s="11">
        <v>14000</v>
      </c>
      <c r="I125" s="39"/>
      <c r="J125" s="30" t="s">
        <v>561</v>
      </c>
      <c r="K125" s="31" t="s">
        <v>562</v>
      </c>
    </row>
    <row r="126" spans="1:11" ht="24" customHeight="1">
      <c r="A126" s="28" t="s">
        <v>563</v>
      </c>
      <c r="B126" s="28" t="s">
        <v>564</v>
      </c>
      <c r="C126" s="56" t="s">
        <v>565</v>
      </c>
      <c r="D126" s="14">
        <f t="shared" si="1"/>
        <v>12</v>
      </c>
      <c r="E126" s="15"/>
      <c r="F126" s="15">
        <v>6</v>
      </c>
      <c r="G126" s="49">
        <v>6</v>
      </c>
      <c r="H126" s="11">
        <v>2000</v>
      </c>
      <c r="I126" s="39">
        <v>300</v>
      </c>
      <c r="J126" s="30" t="s">
        <v>38</v>
      </c>
      <c r="K126" s="31" t="s">
        <v>566</v>
      </c>
    </row>
    <row r="127" spans="1:11" ht="24" customHeight="1">
      <c r="A127" s="28" t="s">
        <v>567</v>
      </c>
      <c r="B127" s="28" t="s">
        <v>172</v>
      </c>
      <c r="C127" s="56" t="s">
        <v>568</v>
      </c>
      <c r="D127" s="14">
        <f t="shared" si="1"/>
        <v>21</v>
      </c>
      <c r="E127" s="15">
        <v>5</v>
      </c>
      <c r="F127" s="15">
        <v>1</v>
      </c>
      <c r="G127" s="49">
        <v>15</v>
      </c>
      <c r="H127" s="11">
        <v>1000</v>
      </c>
      <c r="I127" s="39">
        <v>1000</v>
      </c>
      <c r="J127" s="30" t="s">
        <v>569</v>
      </c>
      <c r="K127" s="31" t="s">
        <v>570</v>
      </c>
    </row>
    <row r="128" spans="1:11" ht="24" customHeight="1">
      <c r="A128" s="28" t="s">
        <v>180</v>
      </c>
      <c r="B128" s="28" t="s">
        <v>172</v>
      </c>
      <c r="C128" s="56" t="s">
        <v>571</v>
      </c>
      <c r="D128" s="14">
        <f t="shared" si="1"/>
        <v>41.5</v>
      </c>
      <c r="E128" s="15">
        <v>5.5</v>
      </c>
      <c r="F128" s="15">
        <v>11</v>
      </c>
      <c r="G128" s="49">
        <v>25</v>
      </c>
      <c r="H128" s="11">
        <v>10000</v>
      </c>
      <c r="I128" s="39">
        <v>2000</v>
      </c>
      <c r="J128" s="30" t="s">
        <v>572</v>
      </c>
      <c r="K128" s="31" t="s">
        <v>573</v>
      </c>
    </row>
    <row r="129" spans="1:11" ht="24" customHeight="1">
      <c r="A129" s="28" t="s">
        <v>574</v>
      </c>
      <c r="B129" s="28" t="s">
        <v>575</v>
      </c>
      <c r="C129" s="56" t="s">
        <v>576</v>
      </c>
      <c r="D129" s="14">
        <f t="shared" si="1"/>
        <v>5.3</v>
      </c>
      <c r="E129" s="15">
        <v>0.2</v>
      </c>
      <c r="F129" s="15">
        <v>0.1</v>
      </c>
      <c r="G129" s="49">
        <v>5</v>
      </c>
      <c r="H129" s="11">
        <v>500</v>
      </c>
      <c r="I129" s="39">
        <v>1000</v>
      </c>
      <c r="J129" s="30" t="s">
        <v>577</v>
      </c>
      <c r="K129" s="31" t="s">
        <v>578</v>
      </c>
    </row>
    <row r="130" spans="1:11" ht="24" customHeight="1">
      <c r="A130" s="28" t="s">
        <v>579</v>
      </c>
      <c r="B130" s="28" t="s">
        <v>580</v>
      </c>
      <c r="C130" s="56" t="s">
        <v>581</v>
      </c>
      <c r="D130" s="14">
        <f t="shared" si="1"/>
        <v>25</v>
      </c>
      <c r="E130" s="15"/>
      <c r="F130" s="15">
        <v>5</v>
      </c>
      <c r="G130" s="49">
        <v>20</v>
      </c>
      <c r="H130" s="11"/>
      <c r="I130" s="39"/>
      <c r="J130" s="30" t="s">
        <v>19</v>
      </c>
      <c r="K130" s="31" t="s">
        <v>582</v>
      </c>
    </row>
    <row r="131" spans="1:11" ht="24" customHeight="1">
      <c r="A131" s="28" t="s">
        <v>583</v>
      </c>
      <c r="B131" s="28" t="s">
        <v>584</v>
      </c>
      <c r="C131" s="56" t="s">
        <v>585</v>
      </c>
      <c r="D131" s="14">
        <f t="shared" si="1"/>
        <v>30</v>
      </c>
      <c r="E131" s="15">
        <v>5</v>
      </c>
      <c r="F131" s="15">
        <v>5</v>
      </c>
      <c r="G131" s="49">
        <v>20</v>
      </c>
      <c r="H131" s="11"/>
      <c r="I131" s="39">
        <v>560</v>
      </c>
      <c r="J131" s="30" t="s">
        <v>586</v>
      </c>
      <c r="K131" s="31" t="s">
        <v>587</v>
      </c>
    </row>
    <row r="132" spans="1:11" ht="24" customHeight="1">
      <c r="A132" s="28" t="s">
        <v>588</v>
      </c>
      <c r="B132" s="28" t="s">
        <v>40</v>
      </c>
      <c r="C132" s="56" t="s">
        <v>589</v>
      </c>
      <c r="D132" s="14">
        <f t="shared" si="1"/>
        <v>8</v>
      </c>
      <c r="E132" s="15">
        <v>2</v>
      </c>
      <c r="F132" s="15">
        <v>1</v>
      </c>
      <c r="G132" s="49">
        <v>5</v>
      </c>
      <c r="H132" s="11"/>
      <c r="I132" s="39">
        <v>500</v>
      </c>
      <c r="J132" s="30" t="s">
        <v>590</v>
      </c>
      <c r="K132" s="31" t="s">
        <v>591</v>
      </c>
    </row>
    <row r="133" spans="1:11" ht="24" customHeight="1">
      <c r="A133" s="28" t="s">
        <v>592</v>
      </c>
      <c r="B133" s="28" t="s">
        <v>593</v>
      </c>
      <c r="C133" s="56" t="s">
        <v>594</v>
      </c>
      <c r="D133" s="14">
        <f t="shared" si="1"/>
        <v>31</v>
      </c>
      <c r="E133" s="15">
        <v>1.4</v>
      </c>
      <c r="F133" s="15">
        <v>2.6</v>
      </c>
      <c r="G133" s="49">
        <v>27</v>
      </c>
      <c r="H133" s="11"/>
      <c r="I133" s="39">
        <v>800</v>
      </c>
      <c r="J133" s="30" t="s">
        <v>39</v>
      </c>
      <c r="K133" s="31" t="s">
        <v>595</v>
      </c>
    </row>
    <row r="134" spans="1:11" ht="24" customHeight="1">
      <c r="A134" s="47" t="s">
        <v>596</v>
      </c>
      <c r="B134" s="65" t="s">
        <v>597</v>
      </c>
      <c r="C134" s="51" t="s">
        <v>613</v>
      </c>
      <c r="D134" s="14">
        <f t="shared" si="1"/>
        <v>2.5</v>
      </c>
      <c r="E134" s="15"/>
      <c r="F134" s="15">
        <v>0.5</v>
      </c>
      <c r="G134" s="49">
        <v>2</v>
      </c>
      <c r="H134" s="11"/>
      <c r="I134" s="39"/>
      <c r="J134" s="19" t="s">
        <v>598</v>
      </c>
      <c r="K134" s="20" t="s">
        <v>599</v>
      </c>
    </row>
    <row r="135" spans="1:11" ht="24" customHeight="1">
      <c r="A135" s="28" t="s">
        <v>600</v>
      </c>
      <c r="B135" s="57" t="s">
        <v>597</v>
      </c>
      <c r="C135" s="66" t="s">
        <v>601</v>
      </c>
      <c r="D135" s="14">
        <f t="shared" si="1"/>
        <v>20</v>
      </c>
      <c r="E135" s="15">
        <v>5</v>
      </c>
      <c r="F135" s="15">
        <v>5</v>
      </c>
      <c r="G135" s="49">
        <v>10</v>
      </c>
      <c r="H135" s="11">
        <v>3000</v>
      </c>
      <c r="I135" s="39">
        <v>2000</v>
      </c>
      <c r="J135" s="30" t="s">
        <v>602</v>
      </c>
      <c r="K135" s="31" t="s">
        <v>603</v>
      </c>
    </row>
    <row r="136" spans="1:11" ht="24" customHeight="1">
      <c r="A136" s="67" t="s">
        <v>604</v>
      </c>
      <c r="B136" s="67" t="s">
        <v>605</v>
      </c>
      <c r="C136" s="68" t="s">
        <v>606</v>
      </c>
      <c r="D136" s="76">
        <f>SUM(E136:G136)</f>
        <v>26</v>
      </c>
      <c r="E136" s="69">
        <v>20</v>
      </c>
      <c r="F136" s="69">
        <v>1</v>
      </c>
      <c r="G136" s="69">
        <v>5</v>
      </c>
      <c r="H136" s="70"/>
      <c r="I136" s="71"/>
      <c r="J136" s="72" t="s">
        <v>607</v>
      </c>
      <c r="K136" s="73" t="s">
        <v>608</v>
      </c>
    </row>
    <row r="137" ht="24" customHeight="1">
      <c r="A137" s="75"/>
    </row>
  </sheetData>
  <sheetProtection/>
  <mergeCells count="10">
    <mergeCell ref="H2:K2"/>
    <mergeCell ref="A3:A5"/>
    <mergeCell ref="D3:I3"/>
    <mergeCell ref="B3:B5"/>
    <mergeCell ref="D4:G4"/>
    <mergeCell ref="K3:K5"/>
    <mergeCell ref="C3:C5"/>
    <mergeCell ref="H4:H5"/>
    <mergeCell ref="I4:I5"/>
    <mergeCell ref="J3:J5"/>
  </mergeCells>
  <printOptions horizontalCentered="1"/>
  <pageMargins left="0.1968503937007874" right="0.1968503937007874" top="0.8267716535433072" bottom="0.5511811023622047" header="0.3937007874015748" footer="0.3937007874015748"/>
  <pageSetup horizontalDpi="600" verticalDpi="600" orientation="portrait" paperSize="9" scale="75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산림청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foa</dc:creator>
  <cp:keywords/>
  <dc:description/>
  <cp:lastModifiedBy>DESIGN001</cp:lastModifiedBy>
  <cp:lastPrinted>2016-02-27T10:28:05Z</cp:lastPrinted>
  <dcterms:created xsi:type="dcterms:W3CDTF">2009-01-20T04:26:20Z</dcterms:created>
  <dcterms:modified xsi:type="dcterms:W3CDTF">2016-03-31T01:51:56Z</dcterms:modified>
  <cp:category/>
  <cp:version/>
  <cp:contentType/>
  <cp:contentStatus/>
</cp:coreProperties>
</file>